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oleg\สขร\สขร. ปี69\"/>
    </mc:Choice>
  </mc:AlternateContent>
  <xr:revisionPtr revIDLastSave="0" documentId="13_ncr:1_{13476799-09AF-4514-9F00-7D88544C8084}" xr6:coauthVersionLast="45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ต.ค.68" sheetId="1" r:id="rId1"/>
    <sheet name="พ.ย.68" sheetId="20" r:id="rId2"/>
    <sheet name="ธ.ค.68" sheetId="21" r:id="rId3"/>
  </sheets>
  <definedNames>
    <definedName name="_xlnm.Print_Area" localSheetId="0">'ต.ค.68'!$A$1:$J$52</definedName>
    <definedName name="_xlnm.Print_Area" localSheetId="2">'ธ.ค.68'!$A$1:$J$61</definedName>
    <definedName name="_xlnm.Print_Area" localSheetId="1">'พ.ย.68'!$A$1:$J$49</definedName>
    <definedName name="_xlnm.Print_Titles" localSheetId="0">'ต.ค.68'!$4:$4</definedName>
    <definedName name="_xlnm.Print_Titles" localSheetId="2">'ธ.ค.68'!$4:$4</definedName>
    <definedName name="_xlnm.Print_Titles" localSheetId="1">'พ.ย.68'!$4:$4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20" l="1"/>
  <c r="F46" i="20" s="1"/>
  <c r="G45" i="20"/>
  <c r="D45" i="20"/>
  <c r="G41" i="20"/>
  <c r="D43" i="1"/>
  <c r="D45" i="1"/>
  <c r="D47" i="1"/>
  <c r="D49" i="1"/>
  <c r="D51" i="1"/>
  <c r="D37" i="1"/>
  <c r="G56" i="21"/>
  <c r="F56" i="21" s="1"/>
  <c r="G55" i="21"/>
  <c r="D55" i="21"/>
  <c r="G54" i="21"/>
  <c r="F54" i="21" s="1"/>
  <c r="G53" i="21"/>
  <c r="D53" i="21"/>
  <c r="G52" i="21"/>
  <c r="F52" i="21" s="1"/>
  <c r="G51" i="21"/>
  <c r="D51" i="21"/>
  <c r="D31" i="20"/>
  <c r="D33" i="20"/>
  <c r="D35" i="20"/>
  <c r="D37" i="20"/>
  <c r="D39" i="20"/>
  <c r="D29" i="20"/>
  <c r="G52" i="1" l="1"/>
  <c r="F52" i="1" s="1"/>
  <c r="G51" i="1"/>
  <c r="G50" i="1"/>
  <c r="F50" i="1" s="1"/>
  <c r="G49" i="1"/>
  <c r="G48" i="1"/>
  <c r="F48" i="1" s="1"/>
  <c r="G47" i="1"/>
  <c r="G46" i="1"/>
  <c r="F46" i="1" s="1"/>
  <c r="G45" i="1"/>
  <c r="G44" i="1"/>
  <c r="F44" i="1" s="1"/>
  <c r="G43" i="1"/>
  <c r="G42" i="1"/>
  <c r="F42" i="1" s="1"/>
  <c r="G41" i="1"/>
  <c r="D41" i="1"/>
  <c r="G40" i="1"/>
  <c r="F40" i="1" s="1"/>
  <c r="G39" i="1"/>
  <c r="D39" i="1"/>
  <c r="G40" i="20"/>
  <c r="F40" i="20" s="1"/>
  <c r="G39" i="20"/>
  <c r="G38" i="20"/>
  <c r="F38" i="20" s="1"/>
  <c r="G37" i="20"/>
  <c r="G36" i="20"/>
  <c r="F36" i="20" s="1"/>
  <c r="G35" i="20"/>
  <c r="G34" i="20"/>
  <c r="F34" i="20" s="1"/>
  <c r="G33" i="20"/>
  <c r="G32" i="20"/>
  <c r="F32" i="20" s="1"/>
  <c r="G31" i="20"/>
  <c r="G32" i="1"/>
  <c r="F32" i="1" s="1"/>
  <c r="G31" i="1"/>
  <c r="D31" i="1"/>
  <c r="D21" i="21"/>
  <c r="G50" i="21"/>
  <c r="F50" i="21" s="1"/>
  <c r="G49" i="21"/>
  <c r="D49" i="21"/>
  <c r="G48" i="21"/>
  <c r="F48" i="21" s="1"/>
  <c r="G47" i="21"/>
  <c r="D47" i="21"/>
  <c r="G46" i="21"/>
  <c r="F46" i="21" s="1"/>
  <c r="G45" i="21"/>
  <c r="D45" i="21"/>
  <c r="G44" i="21"/>
  <c r="F44" i="21" s="1"/>
  <c r="G43" i="21"/>
  <c r="D43" i="21"/>
  <c r="G42" i="21"/>
  <c r="F42" i="21" s="1"/>
  <c r="G41" i="21"/>
  <c r="D41" i="21"/>
  <c r="G40" i="21"/>
  <c r="F40" i="21" s="1"/>
  <c r="G39" i="21"/>
  <c r="D39" i="21"/>
  <c r="G38" i="21"/>
  <c r="F38" i="21" s="1"/>
  <c r="G37" i="21"/>
  <c r="D37" i="21"/>
  <c r="G36" i="21"/>
  <c r="F36" i="21" s="1"/>
  <c r="G35" i="21"/>
  <c r="D35" i="21"/>
  <c r="G34" i="21"/>
  <c r="F34" i="21" s="1"/>
  <c r="G33" i="21"/>
  <c r="D33" i="21"/>
  <c r="G32" i="21"/>
  <c r="F32" i="21" s="1"/>
  <c r="G31" i="21"/>
  <c r="D31" i="21"/>
  <c r="G30" i="21"/>
  <c r="F30" i="21" s="1"/>
  <c r="G29" i="21"/>
  <c r="D29" i="21"/>
  <c r="G28" i="21"/>
  <c r="F28" i="21" s="1"/>
  <c r="G27" i="21"/>
  <c r="D27" i="21"/>
  <c r="G26" i="21"/>
  <c r="F26" i="21" s="1"/>
  <c r="G25" i="21"/>
  <c r="D25" i="21"/>
  <c r="G24" i="21"/>
  <c r="F24" i="21" s="1"/>
  <c r="G23" i="21"/>
  <c r="D23" i="21"/>
  <c r="G22" i="21"/>
  <c r="F22" i="21" s="1"/>
  <c r="G21" i="21"/>
  <c r="G20" i="21"/>
  <c r="F20" i="21" s="1"/>
  <c r="G19" i="21"/>
  <c r="D19" i="21"/>
  <c r="G18" i="21"/>
  <c r="F18" i="21" s="1"/>
  <c r="G17" i="21"/>
  <c r="D17" i="21"/>
  <c r="G6" i="1"/>
  <c r="F6" i="1" s="1"/>
  <c r="G5" i="1"/>
  <c r="D5" i="1"/>
  <c r="G16" i="21" l="1"/>
  <c r="F16" i="21" s="1"/>
  <c r="G15" i="21"/>
  <c r="D15" i="21"/>
  <c r="G14" i="21"/>
  <c r="F14" i="21" s="1"/>
  <c r="G13" i="21"/>
  <c r="D13" i="21"/>
  <c r="G12" i="21"/>
  <c r="F12" i="21" s="1"/>
  <c r="G11" i="21"/>
  <c r="D11" i="21"/>
  <c r="G10" i="21"/>
  <c r="F10" i="21" s="1"/>
  <c r="G9" i="21"/>
  <c r="D9" i="21"/>
  <c r="G8" i="21"/>
  <c r="F8" i="21" s="1"/>
  <c r="G7" i="21"/>
  <c r="D7" i="21"/>
  <c r="G6" i="21"/>
  <c r="F6" i="21" s="1"/>
  <c r="G5" i="21"/>
  <c r="D5" i="21"/>
  <c r="D5" i="20"/>
  <c r="D7" i="20"/>
  <c r="D9" i="20"/>
  <c r="D11" i="20"/>
  <c r="D13" i="20"/>
  <c r="D15" i="20"/>
  <c r="D17" i="20"/>
  <c r="D19" i="20"/>
  <c r="D21" i="20"/>
  <c r="D23" i="20"/>
  <c r="D25" i="20"/>
  <c r="D27" i="20"/>
  <c r="G30" i="20" l="1"/>
  <c r="F30" i="20" s="1"/>
  <c r="G29" i="20"/>
  <c r="G28" i="20"/>
  <c r="F28" i="20" s="1"/>
  <c r="G27" i="20"/>
  <c r="G26" i="20"/>
  <c r="F26" i="20" s="1"/>
  <c r="G25" i="20"/>
  <c r="G24" i="20"/>
  <c r="F24" i="20" s="1"/>
  <c r="G23" i="20"/>
  <c r="G22" i="20"/>
  <c r="F22" i="20" s="1"/>
  <c r="G21" i="20"/>
  <c r="G20" i="20"/>
  <c r="F20" i="20" s="1"/>
  <c r="G19" i="20"/>
  <c r="G18" i="20"/>
  <c r="F18" i="20" s="1"/>
  <c r="G17" i="20"/>
  <c r="G16" i="20"/>
  <c r="F16" i="20" s="1"/>
  <c r="G15" i="20"/>
  <c r="G14" i="20"/>
  <c r="F14" i="20" s="1"/>
  <c r="G13" i="20"/>
  <c r="G12" i="20"/>
  <c r="F12" i="20" s="1"/>
  <c r="G11" i="20"/>
  <c r="G10" i="20"/>
  <c r="F10" i="20" s="1"/>
  <c r="G9" i="20"/>
  <c r="G8" i="20"/>
  <c r="F8" i="20" s="1"/>
  <c r="G7" i="20"/>
  <c r="G6" i="20"/>
  <c r="F6" i="20" s="1"/>
  <c r="G5" i="20"/>
  <c r="D35" i="1"/>
  <c r="D33" i="1"/>
  <c r="D29" i="1"/>
  <c r="D27" i="1"/>
  <c r="D25" i="1"/>
  <c r="D23" i="1"/>
  <c r="D21" i="1"/>
  <c r="D19" i="1"/>
  <c r="G19" i="1" l="1"/>
  <c r="G20" i="1"/>
  <c r="F20" i="1" s="1"/>
  <c r="G21" i="1"/>
  <c r="G22" i="1"/>
  <c r="F22" i="1" s="1"/>
  <c r="G23" i="1"/>
  <c r="G24" i="1"/>
  <c r="F24" i="1" s="1"/>
  <c r="G25" i="1"/>
  <c r="G26" i="1"/>
  <c r="F26" i="1" s="1"/>
  <c r="G27" i="1"/>
  <c r="G28" i="1"/>
  <c r="F28" i="1" s="1"/>
  <c r="G29" i="1"/>
  <c r="G30" i="1"/>
  <c r="F30" i="1" s="1"/>
  <c r="G33" i="1"/>
  <c r="G34" i="1"/>
  <c r="F34" i="1" s="1"/>
  <c r="G35" i="1"/>
  <c r="G36" i="1"/>
  <c r="F36" i="1" s="1"/>
  <c r="G37" i="1"/>
  <c r="G38" i="1"/>
  <c r="F38" i="1" s="1"/>
  <c r="D15" i="1" l="1"/>
  <c r="G15" i="1"/>
  <c r="G16" i="1"/>
  <c r="F16" i="1" s="1"/>
  <c r="D17" i="1"/>
  <c r="G17" i="1"/>
  <c r="G18" i="1"/>
  <c r="F18" i="1" s="1"/>
  <c r="G14" i="1" l="1"/>
  <c r="F14" i="1" s="1"/>
  <c r="G12" i="1"/>
  <c r="F12" i="1" s="1"/>
  <c r="G10" i="1"/>
  <c r="F10" i="1" s="1"/>
  <c r="G8" i="1"/>
  <c r="F8" i="1" s="1"/>
  <c r="G13" i="1"/>
  <c r="G11" i="1"/>
  <c r="G9" i="1"/>
  <c r="G7" i="1"/>
  <c r="D7" i="1"/>
  <c r="D9" i="1"/>
  <c r="D11" i="1"/>
  <c r="D13" i="1"/>
</calcChain>
</file>

<file path=xl/sharedStrings.xml><?xml version="1.0" encoding="utf-8"?>
<sst xmlns="http://schemas.openxmlformats.org/spreadsheetml/2006/main" count="530" uniqueCount="208">
  <si>
    <t>องค์การบริหารส่วนตำบลจรเข้ใหญ่ อำเภอบางปลาม้า จังหวัดสุพรรรบุรี</t>
  </si>
  <si>
    <t>ลำดับที่</t>
  </si>
  <si>
    <t>งานจัดซื้อ/จัดจ้าง</t>
  </si>
  <si>
    <t>วงเงินงบประมาณ (บาท)</t>
  </si>
  <si>
    <t>ราคากลาง (บาท)</t>
  </si>
  <si>
    <t>วิธีจัดซื้อ/จัดจ้าง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</si>
  <si>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</si>
  <si>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</si>
  <si>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เหตุผลที่คัดเลือกโดยสังเขป</t>
  </si>
  <si>
    <t>เลยที่และวันที่ของสัญญาหรือข้อตกลงในการซื้อหรือจ้าง</t>
  </si>
  <si>
    <t>เฉพาะเจาะจง</t>
  </si>
  <si>
    <t>คุณสมบัติตรงตาม</t>
  </si>
  <si>
    <t>ข้อที่กำหนด</t>
  </si>
  <si>
    <t>หจก.แสงตะวัน อิควิปเมนท์</t>
  </si>
  <si>
    <t>สหกรณ์โคนมหนองโพ ราชบุรี</t>
  </si>
  <si>
    <t>ซื้อวัสดุสำนักงาน (สำนักปลัด)</t>
  </si>
  <si>
    <t>ซื้อวัสดุคอมพิวเตอร์ (กองคลัง)</t>
  </si>
  <si>
    <t>ซื้อวัสดุงานบ้านงานครัว (สำนักปลัด)</t>
  </si>
  <si>
    <t>ซื้อวัสดุคอมพิวเตอร์ (สำนักปลัด)</t>
  </si>
  <si>
    <t>ซื้อวัสดุยานพาหนะและขนส่ง</t>
  </si>
  <si>
    <t>จ้างเช่าเครื่อถ่ายเอกสาร 12 เดือน</t>
  </si>
  <si>
    <t>ซื้อวัสดุสำนักงาน (กองคลัง)</t>
  </si>
  <si>
    <t>ซื้อวัสดุสำนักงาน (กองช่าง)</t>
  </si>
  <si>
    <t>ร้านกำไท้เฮงค้าไม้</t>
  </si>
  <si>
    <t>นายสุรินทร์ จันทร์โต</t>
  </si>
  <si>
    <t>ซื้อวัสดุสำนักงาน (กองการศึกษา)</t>
  </si>
  <si>
    <t>ซื้อวัสดุสำนักงาน (กองสาธารณสุข)</t>
  </si>
  <si>
    <t>ร้านป้ายฟูไอเดีย</t>
  </si>
  <si>
    <t>นายสมพงษ์ ปาซ่อนกลิ่น</t>
  </si>
  <si>
    <t>จ้างซ่อมแซมเครื่องปรับอากาศ ศพด.จรเข้ใหญ่</t>
  </si>
  <si>
    <t>บริษัท สุพรรณแอร์ ยางยนต์ จำกัด</t>
  </si>
  <si>
    <t>ซ.1/2569</t>
  </si>
  <si>
    <t>ลว. 17 ต.ค. 69</t>
  </si>
  <si>
    <t>วันที่ 31 ตุลาคม 2568</t>
  </si>
  <si>
    <t>ซื้อหินคลุกพร้อมปรับเกลี่ยเพื่อซ่อมแซมถนนภายในพื้นที่องค์การบริหารส่วนตำบลจรเข้ใหญ่</t>
  </si>
  <si>
    <t>นางสาวสายรุ้ง ศรีหิรัญ</t>
  </si>
  <si>
    <t>ซ.2/2569</t>
  </si>
  <si>
    <t>ลว. 22 ต.ค. 69</t>
  </si>
  <si>
    <t>ซื้อวัสดุงานบ้านงานครัว (กองสาธารณสุข)</t>
  </si>
  <si>
    <t>ซ.3/2569</t>
  </si>
  <si>
    <t>ลว. 24 ต.ค. 69</t>
  </si>
  <si>
    <t>วันที่ 30 พฤศจิกายน 2568</t>
  </si>
  <si>
    <t>หจก.สตาร์กรุ๊ปคอมพิวเตอร์ซัพพลาย</t>
  </si>
  <si>
    <t>ลว.4 พ.ย. 68</t>
  </si>
  <si>
    <t>ลว.6 พ.ย. 68</t>
  </si>
  <si>
    <t>ซื้อกระสอบใส่ทราย</t>
  </si>
  <si>
    <t>บริษัท มะนาว ซัพพลาย จำกัด</t>
  </si>
  <si>
    <t>ลว.11 พ.ย. 68</t>
  </si>
  <si>
    <t>ลว.18 พ.ย. 68</t>
  </si>
  <si>
    <t>ซ.8/2569</t>
  </si>
  <si>
    <t>ซ.4/2569</t>
  </si>
  <si>
    <t>ซ.5/2569</t>
  </si>
  <si>
    <t>ซ.6/2569</t>
  </si>
  <si>
    <t>ซ.7/2569</t>
  </si>
  <si>
    <t>ลว.13 พ.ย. 68</t>
  </si>
  <si>
    <t>สรุปการดำเนินการจัดซื้อจัดจ้างในรอบเดือน พฤศจิกายน พ.ศ.2568</t>
  </si>
  <si>
    <t>ลว.21 พ.ย. 68</t>
  </si>
  <si>
    <t>ลว.10 พ.ย. 68</t>
  </si>
  <si>
    <t>ซ.14/2569</t>
  </si>
  <si>
    <t>ซ.15/2569</t>
  </si>
  <si>
    <t>ซ.16/2569</t>
  </si>
  <si>
    <t>จ.4/2569</t>
  </si>
  <si>
    <t>จ.5/2569</t>
  </si>
  <si>
    <t>สน.3/2569</t>
  </si>
  <si>
    <t>ซื้อครุภัณฑ์สำนักงาน (กองคลัง)</t>
  </si>
  <si>
    <t>บริษัท ออฟฟิศเมท (ไทย) จำกัด</t>
  </si>
  <si>
    <t>ซ.9/2569</t>
  </si>
  <si>
    <t>ซื้อวัสดุอื่น (กองช่าง)</t>
  </si>
  <si>
    <t>ร้านคมชัด สื่อสาร</t>
  </si>
  <si>
    <t>ซ.10/2569</t>
  </si>
  <si>
    <t>ซื้อวัสดุจราจร (กองช่าง)</t>
  </si>
  <si>
    <t>ซ.11/2569</t>
  </si>
  <si>
    <t>ซื้อวัสดุเครื่องแต่งกาย (กองช่าง)</t>
  </si>
  <si>
    <t>ซ.12/2569</t>
  </si>
  <si>
    <t>ซ.13/2569</t>
  </si>
  <si>
    <t>วันที่ 31 ธันวาคม 2568</t>
  </si>
  <si>
    <t>ซ.17/2569</t>
  </si>
  <si>
    <t>ซ.18/2569</t>
  </si>
  <si>
    <t>จ.6/2569</t>
  </si>
  <si>
    <t>จ.7/2569</t>
  </si>
  <si>
    <t>จ.3/2569</t>
  </si>
  <si>
    <t>สรุปการดำเนินการจัดซื้อจัดจ้างในรอบเดือน ธันวาคม พ.ศ.2568</t>
  </si>
  <si>
    <t>ลว.25 ธ.ค. 68</t>
  </si>
  <si>
    <t>ลว.4 ธ.ค. 68</t>
  </si>
  <si>
    <t>ลว.26 ธ.ค. 68</t>
  </si>
  <si>
    <t>เมืองทองการไฟฟ้า 2019</t>
  </si>
  <si>
    <t>ซื้อหมึกพิมพ์สนับสนุนอำเภอในการเลือกตั้ง</t>
  </si>
  <si>
    <t>ลว.11 ธ.ค. 68</t>
  </si>
  <si>
    <t>ซ.19/2569</t>
  </si>
  <si>
    <t>ซ.20/2569</t>
  </si>
  <si>
    <t>ลว.15 ธ.ค. 68</t>
  </si>
  <si>
    <t>ซื้อวัสดุก่อสร้าง (กองช่าง)</t>
  </si>
  <si>
    <t>ซ.21/2569</t>
  </si>
  <si>
    <t>ซื้อวัสดุที่ใช้ในการเลือกตั้ง</t>
  </si>
  <si>
    <t>บริษัท เวิร์ค ไวซ์ ออฟฟิศ จำกัด</t>
  </si>
  <si>
    <t>ซ.22/2569</t>
  </si>
  <si>
    <t>ลว.18 ธ.ค. 68</t>
  </si>
  <si>
    <t>ซ.23/2569</t>
  </si>
  <si>
    <t>ลว.19 ธ.ค. 68</t>
  </si>
  <si>
    <t>ซื้อวัสดุไฟฟ้าและวิทยุ (กองช่าง)</t>
  </si>
  <si>
    <t>ซ.24/2569</t>
  </si>
  <si>
    <t>ลว.23 ธ.ค. 68</t>
  </si>
  <si>
    <t>ซื้อวัสดุ โครงการอบรม กปน.</t>
  </si>
  <si>
    <t>ซ.25/2569</t>
  </si>
  <si>
    <t>ซ.26/2569</t>
  </si>
  <si>
    <t>ซื้อบัตรเลือกตั้ง</t>
  </si>
  <si>
    <t xml:space="preserve">โรงพิมพ์อาสารักษาดินแดนฯ </t>
  </si>
  <si>
    <t>ซ.27/2569</t>
  </si>
  <si>
    <t>ซ.28/2569</t>
  </si>
  <si>
    <t>ซื้อแบบพิมพ์สำหรับการเลือกตั้งของ อปท.</t>
  </si>
  <si>
    <t>ซ.29/2569</t>
  </si>
  <si>
    <t>ลว.29 ธ.ค. 68</t>
  </si>
  <si>
    <t>จ.18/2569</t>
  </si>
  <si>
    <t>จ.21/2569</t>
  </si>
  <si>
    <t>จ.22/2569</t>
  </si>
  <si>
    <t>จ.24/2569</t>
  </si>
  <si>
    <t>จ.25/2569</t>
  </si>
  <si>
    <t>จ.26/2569</t>
  </si>
  <si>
    <t>จ.1/2569</t>
  </si>
  <si>
    <t>จ.2/2569</t>
  </si>
  <si>
    <t>สน.1/2569</t>
  </si>
  <si>
    <t>สรุปการดำเนินการจัดซื้อจัดจ้างในรอบเดือน ตุลาคม พ.ศ.2568</t>
  </si>
  <si>
    <t>ลว.6 ต.ค.68</t>
  </si>
  <si>
    <t>ลว.31 ต.ค.68</t>
  </si>
  <si>
    <t>จ้างเหมาบุคคลประจำรถบรรทุกขยะ</t>
  </si>
  <si>
    <t>นายชาญเดช สะอาดเอี่ยม</t>
  </si>
  <si>
    <t>ลว.1 ต.ค.68</t>
  </si>
  <si>
    <t>นายศรเพชร ประพันธ์พัฒน์</t>
  </si>
  <si>
    <t>นายอานนท์ ภูมิประเทศ</t>
  </si>
  <si>
    <t>จ้างเหมาบุคคลปฏิบัติงานด้านดูแลไฟฟ้า</t>
  </si>
  <si>
    <t>นายนนทวัฒน์ พันมานิมิตร</t>
  </si>
  <si>
    <t>จ้างเหมากำจัดขยะ</t>
  </si>
  <si>
    <t>บริษัท อู่ทอง พลาสม่า เอ็นเนอร์ยี จำกัด</t>
  </si>
  <si>
    <t>นายภูธร สะอาดเอี่ยม</t>
  </si>
  <si>
    <t>จ.8/2569</t>
  </si>
  <si>
    <t>ลว.16 ต.ค.68</t>
  </si>
  <si>
    <t>จ้างเหมาซ่อมแซมยานพาหนะ</t>
  </si>
  <si>
    <t>จ้างเหมาซ่อมแซมรถจักยานยนต์</t>
  </si>
  <si>
    <t>นายสมศักดิ์ ยงค์สถิตย์สุข</t>
  </si>
  <si>
    <t>จ.9/2569</t>
  </si>
  <si>
    <t>จ้างซ่อมแซมเครื่องพิมพ์ กองคลัง</t>
  </si>
  <si>
    <t>ลว.29 ต.ค.68</t>
  </si>
  <si>
    <t>จ้างซ่อมแซมเครื่องพิมพ์ กองช่าง</t>
  </si>
  <si>
    <t>จ.11/2569</t>
  </si>
  <si>
    <t>จ.12/2569</t>
  </si>
  <si>
    <t>จ้างซ่อมแซมเครื่องพิมพ์ กองการศึกษา</t>
  </si>
  <si>
    <t>จ.13/2569</t>
  </si>
  <si>
    <t>ซ่อมแซมรถบรรทุกขยะ</t>
  </si>
  <si>
    <t>บริษัท หลักเมืองถาวร 2004 จำกัด</t>
  </si>
  <si>
    <t>จ.14/2569</t>
  </si>
  <si>
    <t>จ้างซ่อมแซมเครื่องพิมพ์ สำนักปลัด</t>
  </si>
  <si>
    <t>จ.15/2569</t>
  </si>
  <si>
    <t>ลว.17 พ.ย. 68</t>
  </si>
  <si>
    <t>จัดจ้างทำตรายาง</t>
  </si>
  <si>
    <t>จัดจ้างทำตรายาง กองสาธารสุข</t>
  </si>
  <si>
    <t>จ.16/2569</t>
  </si>
  <si>
    <t>จัดจ้างทำตรายาง กองการศึกษา</t>
  </si>
  <si>
    <t>จ.17/2569</t>
  </si>
  <si>
    <t>จ้างซ่อมแซมเครื่องปรับอากาศ</t>
  </si>
  <si>
    <t>ร้านรณกรการไฟฟ้า</t>
  </si>
  <si>
    <t>จ้างซ่อมแซมรถบรรทุกน้ำ</t>
  </si>
  <si>
    <t>จ.19/2569</t>
  </si>
  <si>
    <t>ลว.24 พ.ย. 68</t>
  </si>
  <si>
    <t>จ้างเหมาทำป้ายไวนิลรับสมัครเลืกตั้ง</t>
  </si>
  <si>
    <t>จ.20/2569</t>
  </si>
  <si>
    <t>ลว.28 พ.ย. 68</t>
  </si>
  <si>
    <t>จ้างซ่อมแซมยานพาหนะ กค 6867</t>
  </si>
  <si>
    <t>ร้านถนอมเซอร์วิส</t>
  </si>
  <si>
    <t>ลว.3 ธ.ค. 68</t>
  </si>
  <si>
    <t>จ้างซ่อมแซมยานพาหนะ บร 7062</t>
  </si>
  <si>
    <t>บริษัท โตโยต้าสุพรรณบุรี ผู้จำหน่ายโตโยต้า จำกัด</t>
  </si>
  <si>
    <t>จ้างเหมาทำป้ายประชาสัมพันธ์การชำระภาษีที่ดินและสิ่งปลูกสร้าง และภาษีป้าย</t>
  </si>
  <si>
    <t>จ.27/2569</t>
  </si>
  <si>
    <t>จ.28/2569</t>
  </si>
  <si>
    <t>จ้างทำตรายางเลือกตั้ง</t>
  </si>
  <si>
    <t>จ.29/2569</t>
  </si>
  <si>
    <t>จ.30/2569</t>
  </si>
  <si>
    <t>จ้างทำป้ายโครงการอบรม กปน.</t>
  </si>
  <si>
    <t>จ.31/2569</t>
  </si>
  <si>
    <t>สซ.3/2569</t>
  </si>
  <si>
    <t>สซ.4/2569</t>
  </si>
  <si>
    <t>สซ.5/2569</t>
  </si>
  <si>
    <t>อาหารกลางวัน ศพด.บ้านจรเข้ใหญ่</t>
  </si>
  <si>
    <t>สจ.ท.1/2569</t>
  </si>
  <si>
    <t>อาหารกลางวัน ศพด.บ้านศาลาท่าทราย</t>
  </si>
  <si>
    <t>สจ.ท.2/2569</t>
  </si>
  <si>
    <t>ซ่อมแซมถนนลงหินคลุก ปักเข็ม</t>
  </si>
  <si>
    <t>สจ.ท.3/2569</t>
  </si>
  <si>
    <t>ลว.21 ต.ค.68</t>
  </si>
  <si>
    <t>อาหารเสริม (นม) ศพด.</t>
  </si>
  <si>
    <t>สซ.1/2569</t>
  </si>
  <si>
    <t>อาหารเสริม (นม) 4 โรงเรียน</t>
  </si>
  <si>
    <t>สช.2/2569</t>
  </si>
  <si>
    <t>ซื้อถังขยะ</t>
  </si>
  <si>
    <t>บริษัท โกเวอร์เมท จำกัด</t>
  </si>
  <si>
    <t>บริษัท โซดิแอคท์ คอร์ปอเรชั่น จำกัด</t>
  </si>
  <si>
    <t xml:space="preserve"> ซื้อพัฒนาแหล่งท่องเที่ยวในตำบลจรเข้ใหญ่ โดยจัดซื้อพร้อมติดตั้งโคมไฟถนนพลังงานแสงอาทิตย์ แบบประกอบในชุดเดียวกัน ขนาด 30 วัตต์ เสาสูง 6 เมตร จำนวน 142 ชุด</t>
  </si>
  <si>
    <t>คัดเลือก</t>
  </si>
  <si>
    <t>สช. 6/2569</t>
  </si>
  <si>
    <t>จัดซื้อน้ำมันเชื้อเพลิง กองสาธารณสุข</t>
  </si>
  <si>
    <t>หจก.ดาวสอาด (2011)</t>
  </si>
  <si>
    <t>จัดซื้อน้ำมันเชื้อเพลิง สำนักปลัด</t>
  </si>
  <si>
    <t>สน.2/2569</t>
  </si>
  <si>
    <t>จัดซื้อน้ำมันเชื้อเพลิง กองช่าง</t>
  </si>
  <si>
    <t>เสนอราคา 9,925,800 บาท</t>
  </si>
  <si>
    <t>ราคา 9,925,800 บาท</t>
  </si>
  <si>
    <t>บริษัท ธรรมศักดิ์ จำกัด</t>
  </si>
  <si>
    <t>เสนอราคา 9,928,640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</si>
</sst>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87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87" fontId="4" fillId="0" borderId="0" xfId="0" applyNumberFormat="1" applyFont="1"/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43" fontId="2" fillId="0" borderId="0" xfId="0" applyNumberFormat="1" applyFont="1"/>
    <xf numFmtId="187" fontId="2" fillId="0" borderId="0" xfId="0" applyNumberFormat="1" applyFont="1"/>
    <xf numFmtId="43" fontId="8" fillId="0" borderId="0" xfId="0" applyNumberFormat="1" applyFont="1"/>
    <xf numFmtId="187" fontId="8" fillId="0" borderId="0" xfId="0" applyNumberFormat="1" applyFont="1"/>
    <xf numFmtId="0" fontId="4" fillId="0" borderId="4" xfId="0" applyFont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87" fontId="4" fillId="0" borderId="2" xfId="1" applyNumberFormat="1" applyFont="1" applyFill="1" applyBorder="1" applyAlignment="1">
      <alignment horizontal="center" vertical="center" wrapText="1"/>
    </xf>
    <xf numFmtId="187" fontId="4" fillId="0" borderId="3" xfId="1" applyNumberFormat="1" applyFont="1" applyFill="1" applyBorder="1" applyAlignment="1">
      <alignment horizontal="center" vertical="center" wrapText="1"/>
    </xf>
    <xf numFmtId="187" fontId="4" fillId="0" borderId="2" xfId="1" applyNumberFormat="1" applyFont="1" applyBorder="1" applyAlignment="1">
      <alignment horizontal="center" vertical="center" wrapText="1"/>
    </xf>
    <xf numFmtId="187" fontId="4" fillId="0" borderId="3" xfId="1" applyNumberFormat="1" applyFont="1" applyBorder="1" applyAlignment="1">
      <alignment horizontal="center" vertical="center" wrapText="1"/>
    </xf>
    <xf numFmtId="43" fontId="4" fillId="0" borderId="2" xfId="1" applyNumberFormat="1" applyFont="1" applyFill="1" applyBorder="1" applyAlignment="1">
      <alignment horizontal="center" vertical="center" wrapText="1"/>
    </xf>
    <xf numFmtId="43" fontId="4" fillId="0" borderId="3" xfId="1" applyNumberFormat="1" applyFont="1" applyFill="1" applyBorder="1" applyAlignment="1">
      <alignment horizontal="center" vertical="center" wrapText="1"/>
    </xf>
    <xf numFmtId="43" fontId="4" fillId="0" borderId="2" xfId="1" applyNumberFormat="1" applyFont="1" applyBorder="1" applyAlignment="1">
      <alignment horizontal="center" vertical="center" wrapText="1"/>
    </xf>
    <xf numFmtId="43" fontId="4" fillId="0" borderId="3" xfId="1" applyNumberFormat="1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87" fontId="4" fillId="0" borderId="4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2BD940"/>
      <color rgb="FFF321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31923" y="7327"/>
          <a:ext cx="952500" cy="2710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82CE41E-7579-412F-8DA4-2BA6213FC440}"/>
            </a:ext>
          </a:extLst>
        </xdr:cNvPr>
        <xdr:cNvSpPr/>
      </xdr:nvSpPr>
      <xdr:spPr>
        <a:xfrm>
          <a:off x="9642231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DA02008-C91B-4421-9886-886D6BA1F49C}"/>
            </a:ext>
          </a:extLst>
        </xdr:cNvPr>
        <xdr:cNvSpPr/>
      </xdr:nvSpPr>
      <xdr:spPr>
        <a:xfrm>
          <a:off x="9642231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BD940"/>
  </sheetPr>
  <dimension ref="A1:J54"/>
  <sheetViews>
    <sheetView view="pageBreakPreview" zoomScale="112" zoomScaleNormal="115" zoomScaleSheetLayoutView="112" workbookViewId="0">
      <selection activeCell="F57" sqref="F57"/>
    </sheetView>
  </sheetViews>
  <sheetFormatPr defaultColWidth="9" defaultRowHeight="20.25" x14ac:dyDescent="0.3"/>
  <cols>
    <col min="1" max="1" width="5.25" style="3" customWidth="1"/>
    <col min="2" max="2" width="22.375" style="1" customWidth="1"/>
    <col min="3" max="3" width="13" style="1" customWidth="1"/>
    <col min="4" max="4" width="14.625" style="1" bestFit="1" customWidth="1"/>
    <col min="5" max="5" width="12.5" style="1" bestFit="1" customWidth="1"/>
    <col min="6" max="6" width="23.625" style="1" customWidth="1"/>
    <col min="7" max="7" width="22.875" style="1" customWidth="1"/>
    <col min="8" max="8" width="13.375" style="1" customWidth="1"/>
    <col min="9" max="9" width="15.125" style="1" bestFit="1" customWidth="1"/>
    <col min="10" max="10" width="9.25" style="1" bestFit="1" customWidth="1"/>
    <col min="11" max="16384" width="9" style="1"/>
  </cols>
  <sheetData>
    <row r="1" spans="1:10" x14ac:dyDescent="0.3">
      <c r="A1" s="51" t="s">
        <v>121</v>
      </c>
      <c r="B1" s="51"/>
      <c r="C1" s="51"/>
      <c r="D1" s="51"/>
      <c r="E1" s="51"/>
      <c r="F1" s="51"/>
      <c r="G1" s="51"/>
      <c r="H1" s="51"/>
      <c r="I1" s="51"/>
    </row>
    <row r="2" spans="1:10" x14ac:dyDescent="0.3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spans="1:10" x14ac:dyDescent="0.3">
      <c r="A3" s="51" t="s">
        <v>33</v>
      </c>
      <c r="B3" s="51"/>
      <c r="C3" s="51"/>
      <c r="D3" s="51"/>
      <c r="E3" s="51"/>
      <c r="F3" s="51"/>
      <c r="G3" s="51"/>
      <c r="H3" s="51"/>
      <c r="I3" s="51"/>
    </row>
    <row r="4" spans="1:10" s="2" customFormat="1" ht="81" x14ac:dyDescent="0.2">
      <c r="A4" s="14" t="s">
        <v>1</v>
      </c>
      <c r="B4" s="14" t="s">
        <v>2</v>
      </c>
      <c r="C4" s="15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</row>
    <row r="5" spans="1:10" s="9" customFormat="1" ht="18.75" customHeight="1" x14ac:dyDescent="0.2">
      <c r="A5" s="37">
        <v>1</v>
      </c>
      <c r="B5" s="39" t="s">
        <v>19</v>
      </c>
      <c r="C5" s="41">
        <v>10800</v>
      </c>
      <c r="D5" s="43">
        <f>C5</f>
        <v>10800</v>
      </c>
      <c r="E5" s="37" t="s">
        <v>10</v>
      </c>
      <c r="F5" s="4" t="s">
        <v>30</v>
      </c>
      <c r="G5" s="4" t="str">
        <f>F5</f>
        <v>บริษัท สุพรรณแอร์ ยางยนต์ จำกัด</v>
      </c>
      <c r="H5" s="8" t="s">
        <v>11</v>
      </c>
      <c r="I5" s="8" t="s">
        <v>31</v>
      </c>
    </row>
    <row r="6" spans="1:10" s="11" customFormat="1" ht="18.75" x14ac:dyDescent="0.3">
      <c r="A6" s="38"/>
      <c r="B6" s="40"/>
      <c r="C6" s="42"/>
      <c r="D6" s="44"/>
      <c r="E6" s="38"/>
      <c r="F6" s="16" t="str">
        <f>"เสนอ"&amp;G6</f>
        <v>เสนอราคา 10800 บาท</v>
      </c>
      <c r="G6" s="6" t="str">
        <f>"ราคา "&amp;C5 &amp;" บาท"</f>
        <v>ราคา 10800 บาท</v>
      </c>
      <c r="H6" s="7" t="s">
        <v>12</v>
      </c>
      <c r="I6" s="7" t="s">
        <v>32</v>
      </c>
      <c r="J6" s="10"/>
    </row>
    <row r="7" spans="1:10" s="11" customFormat="1" ht="18.75" x14ac:dyDescent="0.3">
      <c r="A7" s="37">
        <v>2</v>
      </c>
      <c r="B7" s="39" t="s">
        <v>34</v>
      </c>
      <c r="C7" s="41">
        <v>40000</v>
      </c>
      <c r="D7" s="43">
        <f t="shared" ref="D7" si="0">C7</f>
        <v>40000</v>
      </c>
      <c r="E7" s="37" t="s">
        <v>10</v>
      </c>
      <c r="F7" s="4" t="s">
        <v>35</v>
      </c>
      <c r="G7" s="4" t="str">
        <f>F7</f>
        <v>นางสาวสายรุ้ง ศรีหิรัญ</v>
      </c>
      <c r="H7" s="8" t="s">
        <v>11</v>
      </c>
      <c r="I7" s="8" t="s">
        <v>36</v>
      </c>
    </row>
    <row r="8" spans="1:10" s="11" customFormat="1" ht="42" customHeight="1" x14ac:dyDescent="0.3">
      <c r="A8" s="38"/>
      <c r="B8" s="40"/>
      <c r="C8" s="42"/>
      <c r="D8" s="44"/>
      <c r="E8" s="38"/>
      <c r="F8" s="17" t="str">
        <f>"เสนอ"&amp;G8</f>
        <v>เสนอราคา 40000 บาท</v>
      </c>
      <c r="G8" s="17" t="str">
        <f>"ราคา "&amp;C7 &amp;" บาท"</f>
        <v>ราคา 40000 บาท</v>
      </c>
      <c r="H8" s="18" t="s">
        <v>12</v>
      </c>
      <c r="I8" s="18" t="s">
        <v>37</v>
      </c>
    </row>
    <row r="9" spans="1:10" s="9" customFormat="1" ht="18.75" customHeight="1" x14ac:dyDescent="0.2">
      <c r="A9" s="37">
        <v>3</v>
      </c>
      <c r="B9" s="39" t="s">
        <v>38</v>
      </c>
      <c r="C9" s="41">
        <v>5280</v>
      </c>
      <c r="D9" s="43">
        <f t="shared" ref="D9" si="1">C9</f>
        <v>5280</v>
      </c>
      <c r="E9" s="37" t="s">
        <v>10</v>
      </c>
      <c r="F9" s="4" t="s">
        <v>13</v>
      </c>
      <c r="G9" s="4" t="str">
        <f>F9</f>
        <v>หจก.แสงตะวัน อิควิปเมนท์</v>
      </c>
      <c r="H9" s="8" t="s">
        <v>11</v>
      </c>
      <c r="I9" s="8" t="s">
        <v>39</v>
      </c>
    </row>
    <row r="10" spans="1:10" s="11" customFormat="1" ht="18.75" x14ac:dyDescent="0.3">
      <c r="A10" s="38"/>
      <c r="B10" s="40"/>
      <c r="C10" s="42"/>
      <c r="D10" s="44"/>
      <c r="E10" s="38"/>
      <c r="F10" s="6" t="str">
        <f>"เสนอ"&amp;G10</f>
        <v>เสนอราคา 5280 บาท</v>
      </c>
      <c r="G10" s="6" t="str">
        <f>"ราคา "&amp;C9 &amp;" บาท"</f>
        <v>ราคา 5280 บาท</v>
      </c>
      <c r="H10" s="7" t="s">
        <v>12</v>
      </c>
      <c r="I10" s="7" t="s">
        <v>40</v>
      </c>
    </row>
    <row r="11" spans="1:10" s="11" customFormat="1" ht="18.75" x14ac:dyDescent="0.3">
      <c r="A11" s="37">
        <v>4</v>
      </c>
      <c r="B11" s="39" t="s">
        <v>124</v>
      </c>
      <c r="C11" s="41">
        <v>108000</v>
      </c>
      <c r="D11" s="43">
        <f t="shared" ref="D11" si="2">C11</f>
        <v>108000</v>
      </c>
      <c r="E11" s="37" t="s">
        <v>10</v>
      </c>
      <c r="F11" s="19" t="s">
        <v>125</v>
      </c>
      <c r="G11" s="4" t="str">
        <f>F11</f>
        <v>นายชาญเดช สะอาดเอี่ยม</v>
      </c>
      <c r="H11" s="8" t="s">
        <v>11</v>
      </c>
      <c r="I11" s="8" t="s">
        <v>118</v>
      </c>
    </row>
    <row r="12" spans="1:10" s="11" customFormat="1" ht="18.75" x14ac:dyDescent="0.3">
      <c r="A12" s="38"/>
      <c r="B12" s="40"/>
      <c r="C12" s="42"/>
      <c r="D12" s="44"/>
      <c r="E12" s="38"/>
      <c r="F12" s="6" t="str">
        <f>"เสนอ"&amp;G12</f>
        <v>เสนอราคา 108000 บาท</v>
      </c>
      <c r="G12" s="6" t="str">
        <f>"ราคา "&amp;C11 &amp;" บาท"</f>
        <v>ราคา 108000 บาท</v>
      </c>
      <c r="H12" s="7" t="s">
        <v>12</v>
      </c>
      <c r="I12" s="7" t="s">
        <v>126</v>
      </c>
    </row>
    <row r="13" spans="1:10" s="9" customFormat="1" ht="18.75" customHeight="1" x14ac:dyDescent="0.2">
      <c r="A13" s="37">
        <v>5</v>
      </c>
      <c r="B13" s="39" t="s">
        <v>124</v>
      </c>
      <c r="C13" s="41">
        <v>108000</v>
      </c>
      <c r="D13" s="43">
        <f t="shared" ref="D13" si="3">C13</f>
        <v>108000</v>
      </c>
      <c r="E13" s="37" t="s">
        <v>10</v>
      </c>
      <c r="F13" s="4" t="s">
        <v>127</v>
      </c>
      <c r="G13" s="4" t="str">
        <f>F13</f>
        <v>นายศรเพชร ประพันธ์พัฒน์</v>
      </c>
      <c r="H13" s="8" t="s">
        <v>11</v>
      </c>
      <c r="I13" s="8" t="s">
        <v>119</v>
      </c>
    </row>
    <row r="14" spans="1:10" s="11" customFormat="1" ht="18.75" x14ac:dyDescent="0.3">
      <c r="A14" s="38"/>
      <c r="B14" s="40"/>
      <c r="C14" s="42"/>
      <c r="D14" s="44"/>
      <c r="E14" s="38"/>
      <c r="F14" s="6" t="str">
        <f>"เสนอ"&amp;G14</f>
        <v>เสนอราคา 108000 บาท</v>
      </c>
      <c r="G14" s="6" t="str">
        <f>"ราคา "&amp;C13 &amp;" บาท"</f>
        <v>ราคา 108000 บาท</v>
      </c>
      <c r="H14" s="7" t="s">
        <v>12</v>
      </c>
      <c r="I14" s="7" t="s">
        <v>126</v>
      </c>
    </row>
    <row r="15" spans="1:10" s="11" customFormat="1" ht="18.75" x14ac:dyDescent="0.3">
      <c r="A15" s="37">
        <v>6</v>
      </c>
      <c r="B15" s="39" t="s">
        <v>124</v>
      </c>
      <c r="C15" s="41">
        <v>108000</v>
      </c>
      <c r="D15" s="43">
        <f t="shared" ref="D15" si="4">C15</f>
        <v>108000</v>
      </c>
      <c r="E15" s="37" t="s">
        <v>10</v>
      </c>
      <c r="F15" s="4" t="s">
        <v>128</v>
      </c>
      <c r="G15" s="4" t="str">
        <f>F15</f>
        <v>นายอานนท์ ภูมิประเทศ</v>
      </c>
      <c r="H15" s="8" t="s">
        <v>11</v>
      </c>
      <c r="I15" s="8" t="s">
        <v>80</v>
      </c>
    </row>
    <row r="16" spans="1:10" s="11" customFormat="1" ht="18.75" x14ac:dyDescent="0.3">
      <c r="A16" s="38"/>
      <c r="B16" s="40"/>
      <c r="C16" s="42"/>
      <c r="D16" s="44"/>
      <c r="E16" s="38"/>
      <c r="F16" s="6" t="str">
        <f>"เสนอ"&amp;G16</f>
        <v>เสนอราคา 108000 บาท</v>
      </c>
      <c r="G16" s="6" t="str">
        <f>"ราคา "&amp;C15 &amp;" บาท"</f>
        <v>ราคา 108000 บาท</v>
      </c>
      <c r="H16" s="7" t="s">
        <v>12</v>
      </c>
      <c r="I16" s="7" t="s">
        <v>126</v>
      </c>
    </row>
    <row r="17" spans="1:9" s="9" customFormat="1" ht="18.75" customHeight="1" x14ac:dyDescent="0.3">
      <c r="A17" s="37">
        <v>7</v>
      </c>
      <c r="B17" s="39" t="s">
        <v>129</v>
      </c>
      <c r="C17" s="41">
        <v>108000</v>
      </c>
      <c r="D17" s="43">
        <f t="shared" ref="D17:D37" si="5">C17</f>
        <v>108000</v>
      </c>
      <c r="E17" s="37" t="s">
        <v>10</v>
      </c>
      <c r="F17" s="19" t="s">
        <v>24</v>
      </c>
      <c r="G17" s="4" t="str">
        <f>F17</f>
        <v>นายสุรินทร์ จันทร์โต</v>
      </c>
      <c r="H17" s="8" t="s">
        <v>11</v>
      </c>
      <c r="I17" s="8" t="s">
        <v>61</v>
      </c>
    </row>
    <row r="18" spans="1:9" s="11" customFormat="1" ht="18.75" customHeight="1" x14ac:dyDescent="0.3">
      <c r="A18" s="38"/>
      <c r="B18" s="40"/>
      <c r="C18" s="42"/>
      <c r="D18" s="44"/>
      <c r="E18" s="38"/>
      <c r="F18" s="6" t="str">
        <f>"เสนอ"&amp;G18</f>
        <v>เสนอราคา 108000 บาท</v>
      </c>
      <c r="G18" s="6" t="str">
        <f>"ราคา "&amp;C17 &amp;" บาท"</f>
        <v>ราคา 108000 บาท</v>
      </c>
      <c r="H18" s="7" t="s">
        <v>12</v>
      </c>
      <c r="I18" s="7" t="s">
        <v>126</v>
      </c>
    </row>
    <row r="19" spans="1:9" s="11" customFormat="1" ht="18.75" customHeight="1" x14ac:dyDescent="0.3">
      <c r="A19" s="37">
        <v>8</v>
      </c>
      <c r="B19" s="39" t="s">
        <v>20</v>
      </c>
      <c r="C19" s="41">
        <v>42000</v>
      </c>
      <c r="D19" s="43">
        <f t="shared" si="5"/>
        <v>42000</v>
      </c>
      <c r="E19" s="37" t="s">
        <v>10</v>
      </c>
      <c r="F19" s="4" t="s">
        <v>130</v>
      </c>
      <c r="G19" s="4" t="str">
        <f>F19</f>
        <v>นายนนทวัฒน์ พันมานิมิตร</v>
      </c>
      <c r="H19" s="8" t="s">
        <v>11</v>
      </c>
      <c r="I19" s="8" t="s">
        <v>62</v>
      </c>
    </row>
    <row r="20" spans="1:9" s="11" customFormat="1" ht="18.75" customHeight="1" x14ac:dyDescent="0.3">
      <c r="A20" s="38"/>
      <c r="B20" s="40"/>
      <c r="C20" s="42"/>
      <c r="D20" s="44"/>
      <c r="E20" s="38"/>
      <c r="F20" s="6" t="str">
        <f>"เสนอ"&amp;G20</f>
        <v>เสนอราคา 42000 บาท</v>
      </c>
      <c r="G20" s="6" t="str">
        <f>"ราคา "&amp;C19 &amp;" บาท"</f>
        <v>ราคา 42000 บาท</v>
      </c>
      <c r="H20" s="7" t="s">
        <v>12</v>
      </c>
      <c r="I20" s="7" t="s">
        <v>122</v>
      </c>
    </row>
    <row r="21" spans="1:9" s="9" customFormat="1" ht="36.75" customHeight="1" x14ac:dyDescent="0.2">
      <c r="A21" s="37">
        <v>9</v>
      </c>
      <c r="B21" s="39" t="s">
        <v>131</v>
      </c>
      <c r="C21" s="41">
        <v>72000</v>
      </c>
      <c r="D21" s="43">
        <f t="shared" si="5"/>
        <v>72000</v>
      </c>
      <c r="E21" s="37" t="s">
        <v>10</v>
      </c>
      <c r="F21" s="4" t="s">
        <v>132</v>
      </c>
      <c r="G21" s="4" t="str">
        <f>F21</f>
        <v>บริษัท อู่ทอง พลาสม่า เอ็นเนอร์ยี จำกัด</v>
      </c>
      <c r="H21" s="8" t="s">
        <v>11</v>
      </c>
      <c r="I21" s="8" t="s">
        <v>78</v>
      </c>
    </row>
    <row r="22" spans="1:9" s="11" customFormat="1" ht="18.75" customHeight="1" x14ac:dyDescent="0.3">
      <c r="A22" s="38"/>
      <c r="B22" s="40"/>
      <c r="C22" s="42"/>
      <c r="D22" s="44"/>
      <c r="E22" s="38"/>
      <c r="F22" s="6" t="str">
        <f>"เสนอ"&amp;G22</f>
        <v>เสนอราคา 72000 บาท</v>
      </c>
      <c r="G22" s="6" t="str">
        <f>"ราคา "&amp;C21 &amp;" บาท"</f>
        <v>ราคา 72000 บาท</v>
      </c>
      <c r="H22" s="7" t="s">
        <v>12</v>
      </c>
      <c r="I22" s="7" t="s">
        <v>126</v>
      </c>
    </row>
    <row r="23" spans="1:9" s="11" customFormat="1" ht="18.75" customHeight="1" x14ac:dyDescent="0.3">
      <c r="A23" s="37">
        <v>10</v>
      </c>
      <c r="B23" s="39" t="s">
        <v>124</v>
      </c>
      <c r="C23" s="45">
        <v>106548.39</v>
      </c>
      <c r="D23" s="47">
        <f t="shared" si="5"/>
        <v>106548.39</v>
      </c>
      <c r="E23" s="37" t="s">
        <v>10</v>
      </c>
      <c r="F23" s="4" t="s">
        <v>133</v>
      </c>
      <c r="G23" s="4" t="str">
        <f>F23</f>
        <v>นายภูธร สะอาดเอี่ยม</v>
      </c>
      <c r="H23" s="8" t="s">
        <v>11</v>
      </c>
      <c r="I23" s="8" t="s">
        <v>79</v>
      </c>
    </row>
    <row r="24" spans="1:9" s="11" customFormat="1" ht="18.75" customHeight="1" x14ac:dyDescent="0.3">
      <c r="A24" s="38"/>
      <c r="B24" s="40"/>
      <c r="C24" s="46"/>
      <c r="D24" s="48"/>
      <c r="E24" s="38"/>
      <c r="F24" s="6" t="str">
        <f>"เสนอ"&amp;G24</f>
        <v>เสนอราคา 106548.39 บาท</v>
      </c>
      <c r="G24" s="6" t="str">
        <f>"ราคา "&amp;C23 &amp;" บาท"</f>
        <v>ราคา 106548.39 บาท</v>
      </c>
      <c r="H24" s="7" t="s">
        <v>12</v>
      </c>
      <c r="I24" s="7" t="s">
        <v>122</v>
      </c>
    </row>
    <row r="25" spans="1:9" s="11" customFormat="1" ht="18.75" customHeight="1" x14ac:dyDescent="0.3">
      <c r="A25" s="37">
        <v>11</v>
      </c>
      <c r="B25" s="39" t="s">
        <v>136</v>
      </c>
      <c r="C25" s="41">
        <v>15350</v>
      </c>
      <c r="D25" s="43">
        <f t="shared" si="5"/>
        <v>15350</v>
      </c>
      <c r="E25" s="37" t="s">
        <v>10</v>
      </c>
      <c r="F25" s="4" t="s">
        <v>30</v>
      </c>
      <c r="G25" s="4" t="str">
        <f>F25</f>
        <v>บริษัท สุพรรณแอร์ ยางยนต์ จำกัด</v>
      </c>
      <c r="H25" s="8" t="s">
        <v>11</v>
      </c>
      <c r="I25" s="8" t="s">
        <v>134</v>
      </c>
    </row>
    <row r="26" spans="1:9" s="11" customFormat="1" ht="18.75" customHeight="1" x14ac:dyDescent="0.3">
      <c r="A26" s="38"/>
      <c r="B26" s="40"/>
      <c r="C26" s="42"/>
      <c r="D26" s="44"/>
      <c r="E26" s="38"/>
      <c r="F26" s="6" t="str">
        <f>"เสนอ"&amp;G26</f>
        <v>เสนอราคา 15350 บาท</v>
      </c>
      <c r="G26" s="6" t="str">
        <f>"ราคา "&amp;C25 &amp;" บาท"</f>
        <v>ราคา 15350 บาท</v>
      </c>
      <c r="H26" s="7" t="s">
        <v>12</v>
      </c>
      <c r="I26" s="7" t="s">
        <v>135</v>
      </c>
    </row>
    <row r="27" spans="1:9" s="9" customFormat="1" ht="18.75" customHeight="1" x14ac:dyDescent="0.2">
      <c r="A27" s="37">
        <v>12</v>
      </c>
      <c r="B27" s="39" t="s">
        <v>137</v>
      </c>
      <c r="C27" s="41">
        <v>2770</v>
      </c>
      <c r="D27" s="43">
        <f t="shared" si="5"/>
        <v>2770</v>
      </c>
      <c r="E27" s="37" t="s">
        <v>10</v>
      </c>
      <c r="F27" s="4" t="s">
        <v>138</v>
      </c>
      <c r="G27" s="4" t="str">
        <f>F27</f>
        <v>นายสมศักดิ์ ยงค์สถิตย์สุข</v>
      </c>
      <c r="H27" s="8" t="s">
        <v>11</v>
      </c>
      <c r="I27" s="8" t="s">
        <v>139</v>
      </c>
    </row>
    <row r="28" spans="1:9" s="11" customFormat="1" ht="18.75" customHeight="1" x14ac:dyDescent="0.3">
      <c r="A28" s="38"/>
      <c r="B28" s="40"/>
      <c r="C28" s="42"/>
      <c r="D28" s="44"/>
      <c r="E28" s="38"/>
      <c r="F28" s="20" t="str">
        <f>"เสนอ"&amp;G28</f>
        <v>เสนอราคา 2770 บาท</v>
      </c>
      <c r="G28" s="20" t="str">
        <f>"ราคา "&amp;C27 &amp;" บาท"</f>
        <v>ราคา 2770 บาท</v>
      </c>
      <c r="H28" s="20" t="s">
        <v>12</v>
      </c>
      <c r="I28" s="21" t="s">
        <v>135</v>
      </c>
    </row>
    <row r="29" spans="1:9" s="9" customFormat="1" ht="20.25" customHeight="1" x14ac:dyDescent="0.2">
      <c r="A29" s="37">
        <v>13</v>
      </c>
      <c r="B29" s="39" t="s">
        <v>142</v>
      </c>
      <c r="C29" s="41">
        <v>1300</v>
      </c>
      <c r="D29" s="43">
        <f t="shared" si="5"/>
        <v>1300</v>
      </c>
      <c r="E29" s="37" t="s">
        <v>10</v>
      </c>
      <c r="F29" s="4" t="s">
        <v>42</v>
      </c>
      <c r="G29" s="4" t="str">
        <f>F29</f>
        <v>หจก.สตาร์กรุ๊ปคอมพิวเตอร์ซัพพลาย</v>
      </c>
      <c r="H29" s="8" t="s">
        <v>11</v>
      </c>
      <c r="I29" s="8" t="s">
        <v>143</v>
      </c>
    </row>
    <row r="30" spans="1:9" s="12" customFormat="1" ht="16.5" customHeight="1" x14ac:dyDescent="0.2">
      <c r="A30" s="38"/>
      <c r="B30" s="40"/>
      <c r="C30" s="42"/>
      <c r="D30" s="44"/>
      <c r="E30" s="38"/>
      <c r="F30" s="22" t="str">
        <f>"เสนอ"&amp;G30</f>
        <v>เสนอราคา 1300 บาท</v>
      </c>
      <c r="G30" s="22" t="str">
        <f>"ราคา "&amp;C29 &amp;" บาท"</f>
        <v>ราคา 1300 บาท</v>
      </c>
      <c r="H30" s="21" t="s">
        <v>12</v>
      </c>
      <c r="I30" s="21" t="s">
        <v>141</v>
      </c>
    </row>
    <row r="31" spans="1:9" s="11" customFormat="1" ht="18.75" customHeight="1" x14ac:dyDescent="0.3">
      <c r="A31" s="37">
        <v>14</v>
      </c>
      <c r="B31" s="39" t="s">
        <v>140</v>
      </c>
      <c r="C31" s="41">
        <v>3200</v>
      </c>
      <c r="D31" s="43">
        <f t="shared" ref="D31" si="6">C31</f>
        <v>3200</v>
      </c>
      <c r="E31" s="37" t="s">
        <v>10</v>
      </c>
      <c r="F31" s="4" t="s">
        <v>42</v>
      </c>
      <c r="G31" s="4" t="str">
        <f>F31</f>
        <v>หจก.สตาร์กรุ๊ปคอมพิวเตอร์ซัพพลาย</v>
      </c>
      <c r="H31" s="8" t="s">
        <v>11</v>
      </c>
      <c r="I31" s="8" t="s">
        <v>144</v>
      </c>
    </row>
    <row r="32" spans="1:9" s="11" customFormat="1" ht="18.75" customHeight="1" x14ac:dyDescent="0.3">
      <c r="A32" s="38"/>
      <c r="B32" s="40"/>
      <c r="C32" s="42"/>
      <c r="D32" s="44"/>
      <c r="E32" s="38"/>
      <c r="F32" s="6" t="str">
        <f>"เสนอ"&amp;G32</f>
        <v>เสนอราคา 3200 บาท</v>
      </c>
      <c r="G32" s="6" t="str">
        <f>"ราคา "&amp;C31 &amp;" บาท"</f>
        <v>ราคา 3200 บาท</v>
      </c>
      <c r="H32" s="7" t="s">
        <v>12</v>
      </c>
      <c r="I32" s="7" t="s">
        <v>123</v>
      </c>
    </row>
    <row r="33" spans="1:9" s="13" customFormat="1" ht="20.45" customHeight="1" x14ac:dyDescent="0.3">
      <c r="A33" s="37">
        <v>15</v>
      </c>
      <c r="B33" s="39" t="s">
        <v>182</v>
      </c>
      <c r="C33" s="41">
        <v>213219</v>
      </c>
      <c r="D33" s="43">
        <f t="shared" si="5"/>
        <v>213219</v>
      </c>
      <c r="E33" s="37" t="s">
        <v>10</v>
      </c>
      <c r="F33" s="4" t="s">
        <v>28</v>
      </c>
      <c r="G33" s="4" t="str">
        <f>F33</f>
        <v>นายสมพงษ์ ปาซ่อนกลิ่น</v>
      </c>
      <c r="H33" s="8" t="s">
        <v>11</v>
      </c>
      <c r="I33" s="8" t="s">
        <v>183</v>
      </c>
    </row>
    <row r="34" spans="1:9" s="13" customFormat="1" x14ac:dyDescent="0.3">
      <c r="A34" s="38"/>
      <c r="B34" s="40"/>
      <c r="C34" s="42"/>
      <c r="D34" s="44"/>
      <c r="E34" s="38"/>
      <c r="F34" s="6" t="str">
        <f>"เสนอ"&amp;G34</f>
        <v>เสนอราคา 213219 บาท</v>
      </c>
      <c r="G34" s="6" t="str">
        <f>"ราคา "&amp;C33 &amp;" บาท"</f>
        <v>ราคา 213219 บาท</v>
      </c>
      <c r="H34" s="7" t="s">
        <v>12</v>
      </c>
      <c r="I34" s="7" t="s">
        <v>126</v>
      </c>
    </row>
    <row r="35" spans="1:9" s="13" customFormat="1" ht="20.45" customHeight="1" x14ac:dyDescent="0.3">
      <c r="A35" s="37">
        <v>16</v>
      </c>
      <c r="B35" s="39" t="s">
        <v>184</v>
      </c>
      <c r="C35" s="41">
        <v>59004</v>
      </c>
      <c r="D35" s="43">
        <f t="shared" si="5"/>
        <v>59004</v>
      </c>
      <c r="E35" s="37" t="s">
        <v>10</v>
      </c>
      <c r="F35" s="4" t="s">
        <v>28</v>
      </c>
      <c r="G35" s="4" t="str">
        <f>F35</f>
        <v>นายสมพงษ์ ปาซ่อนกลิ่น</v>
      </c>
      <c r="H35" s="8" t="s">
        <v>11</v>
      </c>
      <c r="I35" s="8" t="s">
        <v>185</v>
      </c>
    </row>
    <row r="36" spans="1:9" s="13" customFormat="1" x14ac:dyDescent="0.3">
      <c r="A36" s="38"/>
      <c r="B36" s="40"/>
      <c r="C36" s="42"/>
      <c r="D36" s="44"/>
      <c r="E36" s="38"/>
      <c r="F36" s="6" t="str">
        <f>"เสนอ"&amp;G36</f>
        <v>เสนอราคา 59004 บาท</v>
      </c>
      <c r="G36" s="6" t="str">
        <f>"ราคา "&amp;C35 &amp;" บาท"</f>
        <v>ราคา 59004 บาท</v>
      </c>
      <c r="H36" s="7" t="s">
        <v>12</v>
      </c>
      <c r="I36" s="7" t="s">
        <v>126</v>
      </c>
    </row>
    <row r="37" spans="1:9" s="13" customFormat="1" ht="20.45" customHeight="1" x14ac:dyDescent="0.3">
      <c r="A37" s="37">
        <v>17</v>
      </c>
      <c r="B37" s="39" t="s">
        <v>186</v>
      </c>
      <c r="C37" s="41">
        <v>96000</v>
      </c>
      <c r="D37" s="43">
        <f t="shared" si="5"/>
        <v>96000</v>
      </c>
      <c r="E37" s="37" t="s">
        <v>10</v>
      </c>
      <c r="F37" s="4" t="s">
        <v>35</v>
      </c>
      <c r="G37" s="4" t="str">
        <f>F37</f>
        <v>นางสาวสายรุ้ง ศรีหิรัญ</v>
      </c>
      <c r="H37" s="8" t="s">
        <v>11</v>
      </c>
      <c r="I37" s="8" t="s">
        <v>187</v>
      </c>
    </row>
    <row r="38" spans="1:9" s="13" customFormat="1" x14ac:dyDescent="0.3">
      <c r="A38" s="38"/>
      <c r="B38" s="40"/>
      <c r="C38" s="42"/>
      <c r="D38" s="44"/>
      <c r="E38" s="38"/>
      <c r="F38" s="6" t="str">
        <f>"เสนอ"&amp;G38</f>
        <v>เสนอราคา 96000 บาท</v>
      </c>
      <c r="G38" s="6" t="str">
        <f>"ราคา "&amp;C37 &amp;" บาท"</f>
        <v>ราคา 96000 บาท</v>
      </c>
      <c r="H38" s="7" t="s">
        <v>12</v>
      </c>
      <c r="I38" s="7" t="s">
        <v>188</v>
      </c>
    </row>
    <row r="39" spans="1:9" s="13" customFormat="1" ht="20.45" customHeight="1" x14ac:dyDescent="0.3">
      <c r="A39" s="37">
        <v>18</v>
      </c>
      <c r="B39" s="39" t="s">
        <v>189</v>
      </c>
      <c r="C39" s="45">
        <v>15547.35</v>
      </c>
      <c r="D39" s="47">
        <f t="shared" ref="D39" si="7">C39</f>
        <v>15547.35</v>
      </c>
      <c r="E39" s="37" t="s">
        <v>10</v>
      </c>
      <c r="F39" s="4" t="s">
        <v>14</v>
      </c>
      <c r="G39" s="4" t="str">
        <f>F39</f>
        <v>สหกรณ์โคนมหนองโพ ราชบุรี</v>
      </c>
      <c r="H39" s="8" t="s">
        <v>11</v>
      </c>
      <c r="I39" s="8" t="s">
        <v>190</v>
      </c>
    </row>
    <row r="40" spans="1:9" s="13" customFormat="1" x14ac:dyDescent="0.3">
      <c r="A40" s="38"/>
      <c r="B40" s="40"/>
      <c r="C40" s="46"/>
      <c r="D40" s="48"/>
      <c r="E40" s="38"/>
      <c r="F40" s="6" t="str">
        <f>"เสนอ"&amp;G40</f>
        <v>เสนอราคา 15547.35 บาท</v>
      </c>
      <c r="G40" s="6" t="str">
        <f>"ราคา "&amp;C39 &amp;" บาท"</f>
        <v>ราคา 15547.35 บาท</v>
      </c>
      <c r="H40" s="7" t="s">
        <v>12</v>
      </c>
      <c r="I40" s="7" t="s">
        <v>126</v>
      </c>
    </row>
    <row r="41" spans="1:9" s="13" customFormat="1" ht="20.45" customHeight="1" x14ac:dyDescent="0.3">
      <c r="A41" s="37">
        <v>19</v>
      </c>
      <c r="B41" s="39" t="s">
        <v>191</v>
      </c>
      <c r="C41" s="45">
        <v>78215.13</v>
      </c>
      <c r="D41" s="47">
        <f t="shared" ref="D41:D51" si="8">C41</f>
        <v>78215.13</v>
      </c>
      <c r="E41" s="37" t="s">
        <v>10</v>
      </c>
      <c r="F41" s="4" t="s">
        <v>14</v>
      </c>
      <c r="G41" s="4" t="str">
        <f>F41</f>
        <v>สหกรณ์โคนมหนองโพ ราชบุรี</v>
      </c>
      <c r="H41" s="8" t="s">
        <v>11</v>
      </c>
      <c r="I41" s="8" t="s">
        <v>192</v>
      </c>
    </row>
    <row r="42" spans="1:9" s="13" customFormat="1" x14ac:dyDescent="0.3">
      <c r="A42" s="38"/>
      <c r="B42" s="40"/>
      <c r="C42" s="46"/>
      <c r="D42" s="48"/>
      <c r="E42" s="38"/>
      <c r="F42" s="6" t="str">
        <f>"เสนอ"&amp;G42</f>
        <v>เสนอราคา 78215.13 บาท</v>
      </c>
      <c r="G42" s="6" t="str">
        <f>"ราคา "&amp;C41 &amp;" บาท"</f>
        <v>ราคา 78215.13 บาท</v>
      </c>
      <c r="H42" s="7" t="s">
        <v>12</v>
      </c>
      <c r="I42" s="7" t="s">
        <v>126</v>
      </c>
    </row>
    <row r="43" spans="1:9" s="13" customFormat="1" ht="20.45" customHeight="1" x14ac:dyDescent="0.3">
      <c r="A43" s="37">
        <v>20</v>
      </c>
      <c r="B43" s="39" t="s">
        <v>193</v>
      </c>
      <c r="C43" s="41">
        <v>160000</v>
      </c>
      <c r="D43" s="43">
        <f t="shared" si="8"/>
        <v>160000</v>
      </c>
      <c r="E43" s="37" t="s">
        <v>10</v>
      </c>
      <c r="F43" s="4" t="s">
        <v>194</v>
      </c>
      <c r="G43" s="4" t="str">
        <f>F43</f>
        <v>บริษัท โกเวอร์เมท จำกัด</v>
      </c>
      <c r="H43" s="8" t="s">
        <v>11</v>
      </c>
      <c r="I43" s="8" t="s">
        <v>179</v>
      </c>
    </row>
    <row r="44" spans="1:9" s="13" customFormat="1" x14ac:dyDescent="0.3">
      <c r="A44" s="38"/>
      <c r="B44" s="40"/>
      <c r="C44" s="42"/>
      <c r="D44" s="44"/>
      <c r="E44" s="38"/>
      <c r="F44" s="6" t="str">
        <f>"เสนอ"&amp;G44</f>
        <v>เสนอราคา 160000 บาท</v>
      </c>
      <c r="G44" s="6" t="str">
        <f>"ราคา "&amp;C43 &amp;" บาท"</f>
        <v>ราคา 160000 บาท</v>
      </c>
      <c r="H44" s="7" t="s">
        <v>12</v>
      </c>
      <c r="I44" s="7" t="s">
        <v>123</v>
      </c>
    </row>
    <row r="45" spans="1:9" s="13" customFormat="1" ht="20.45" customHeight="1" x14ac:dyDescent="0.3">
      <c r="A45" s="37">
        <v>21</v>
      </c>
      <c r="B45" s="39" t="s">
        <v>189</v>
      </c>
      <c r="C45" s="49">
        <v>47040</v>
      </c>
      <c r="D45" s="43">
        <f t="shared" si="8"/>
        <v>47040</v>
      </c>
      <c r="E45" s="37" t="s">
        <v>10</v>
      </c>
      <c r="F45" s="4" t="s">
        <v>14</v>
      </c>
      <c r="G45" s="4" t="str">
        <f>F45</f>
        <v>สหกรณ์โคนมหนองโพ ราชบุรี</v>
      </c>
      <c r="H45" s="8" t="s">
        <v>11</v>
      </c>
      <c r="I45" s="8" t="s">
        <v>181</v>
      </c>
    </row>
    <row r="46" spans="1:9" s="13" customFormat="1" x14ac:dyDescent="0.3">
      <c r="A46" s="38"/>
      <c r="B46" s="40"/>
      <c r="C46" s="50"/>
      <c r="D46" s="44"/>
      <c r="E46" s="38"/>
      <c r="F46" s="6" t="str">
        <f>"เสนอ"&amp;G46</f>
        <v>เสนอราคา 47040 บาท</v>
      </c>
      <c r="G46" s="6" t="str">
        <f>"ราคา "&amp;C45 &amp;" บาท"</f>
        <v>ราคา 47040 บาท</v>
      </c>
      <c r="H46" s="7" t="s">
        <v>12</v>
      </c>
      <c r="I46" s="7" t="s">
        <v>123</v>
      </c>
    </row>
    <row r="47" spans="1:9" s="13" customFormat="1" ht="20.45" customHeight="1" x14ac:dyDescent="0.3">
      <c r="A47" s="37">
        <v>22</v>
      </c>
      <c r="B47" s="39" t="s">
        <v>191</v>
      </c>
      <c r="C47" s="45">
        <v>238511.6</v>
      </c>
      <c r="D47" s="47">
        <f t="shared" si="8"/>
        <v>238511.6</v>
      </c>
      <c r="E47" s="37" t="s">
        <v>10</v>
      </c>
      <c r="F47" s="4" t="s">
        <v>14</v>
      </c>
      <c r="G47" s="4" t="str">
        <f>F47</f>
        <v>สหกรณ์โคนมหนองโพ ราชบุรี</v>
      </c>
      <c r="H47" s="8" t="s">
        <v>11</v>
      </c>
      <c r="I47" s="8" t="s">
        <v>198</v>
      </c>
    </row>
    <row r="48" spans="1:9" s="13" customFormat="1" x14ac:dyDescent="0.3">
      <c r="A48" s="38"/>
      <c r="B48" s="40"/>
      <c r="C48" s="46"/>
      <c r="D48" s="48"/>
      <c r="E48" s="38"/>
      <c r="F48" s="6" t="str">
        <f>"เสนอ"&amp;G48</f>
        <v>เสนอราคา 238511.6 บาท</v>
      </c>
      <c r="G48" s="6" t="str">
        <f>"ราคา "&amp;C47 &amp;" บาท"</f>
        <v>ราคา 238511.6 บาท</v>
      </c>
      <c r="H48" s="7" t="s">
        <v>12</v>
      </c>
      <c r="I48" s="7" t="s">
        <v>123</v>
      </c>
    </row>
    <row r="49" spans="1:9" s="13" customFormat="1" ht="20.45" customHeight="1" x14ac:dyDescent="0.3">
      <c r="A49" s="37">
        <v>23</v>
      </c>
      <c r="B49" s="39" t="s">
        <v>199</v>
      </c>
      <c r="C49" s="41">
        <v>220000</v>
      </c>
      <c r="D49" s="43">
        <f t="shared" si="8"/>
        <v>220000</v>
      </c>
      <c r="E49" s="37" t="s">
        <v>10</v>
      </c>
      <c r="F49" s="4" t="s">
        <v>200</v>
      </c>
      <c r="G49" s="4" t="str">
        <f>F49</f>
        <v>หจก.ดาวสอาด (2011)</v>
      </c>
      <c r="H49" s="8" t="s">
        <v>11</v>
      </c>
      <c r="I49" s="8" t="s">
        <v>120</v>
      </c>
    </row>
    <row r="50" spans="1:9" s="13" customFormat="1" x14ac:dyDescent="0.3">
      <c r="A50" s="38"/>
      <c r="B50" s="40"/>
      <c r="C50" s="42"/>
      <c r="D50" s="44"/>
      <c r="E50" s="38"/>
      <c r="F50" s="6" t="str">
        <f>"เสนอ"&amp;G50</f>
        <v>เสนอราคา 220000 บาท</v>
      </c>
      <c r="G50" s="6" t="str">
        <f>"ราคา "&amp;C49 &amp;" บาท"</f>
        <v>ราคา 220000 บาท</v>
      </c>
      <c r="H50" s="7" t="s">
        <v>12</v>
      </c>
      <c r="I50" s="7" t="s">
        <v>126</v>
      </c>
    </row>
    <row r="51" spans="1:9" s="13" customFormat="1" ht="20.45" customHeight="1" x14ac:dyDescent="0.3">
      <c r="A51" s="37">
        <v>24</v>
      </c>
      <c r="B51" s="39" t="s">
        <v>201</v>
      </c>
      <c r="C51" s="41">
        <v>150000</v>
      </c>
      <c r="D51" s="43">
        <f t="shared" si="8"/>
        <v>150000</v>
      </c>
      <c r="E51" s="37" t="s">
        <v>10</v>
      </c>
      <c r="F51" s="4" t="s">
        <v>200</v>
      </c>
      <c r="G51" s="4" t="str">
        <f>F51</f>
        <v>หจก.ดาวสอาด (2011)</v>
      </c>
      <c r="H51" s="8" t="s">
        <v>11</v>
      </c>
      <c r="I51" s="8" t="s">
        <v>202</v>
      </c>
    </row>
    <row r="52" spans="1:9" s="13" customFormat="1" x14ac:dyDescent="0.3">
      <c r="A52" s="38"/>
      <c r="B52" s="40"/>
      <c r="C52" s="42"/>
      <c r="D52" s="44"/>
      <c r="E52" s="38"/>
      <c r="F52" s="6" t="str">
        <f>"เสนอ"&amp;G52</f>
        <v>เสนอราคา 150000 บาท</v>
      </c>
      <c r="G52" s="6" t="str">
        <f>"ราคา "&amp;C51 &amp;" บาท"</f>
        <v>ราคา 150000 บาท</v>
      </c>
      <c r="H52" s="7" t="s">
        <v>12</v>
      </c>
      <c r="I52" s="7" t="s">
        <v>126</v>
      </c>
    </row>
    <row r="53" spans="1:9" x14ac:dyDescent="0.3">
      <c r="C53" s="31"/>
      <c r="D53" s="31"/>
      <c r="E53" s="32"/>
      <c r="F53" s="31"/>
    </row>
    <row r="54" spans="1:9" x14ac:dyDescent="0.3">
      <c r="F54" s="31"/>
    </row>
  </sheetData>
  <mergeCells count="123">
    <mergeCell ref="A37:A38"/>
    <mergeCell ref="B37:B38"/>
    <mergeCell ref="C37:C38"/>
    <mergeCell ref="D37:D38"/>
    <mergeCell ref="E37:E38"/>
    <mergeCell ref="E15:E16"/>
    <mergeCell ref="D15:D16"/>
    <mergeCell ref="C15:C16"/>
    <mergeCell ref="B15:B16"/>
    <mergeCell ref="A15:A16"/>
    <mergeCell ref="A35:A36"/>
    <mergeCell ref="B35:B36"/>
    <mergeCell ref="C35:C36"/>
    <mergeCell ref="D35:D36"/>
    <mergeCell ref="E35:E36"/>
    <mergeCell ref="A33:A34"/>
    <mergeCell ref="B33:B34"/>
    <mergeCell ref="C33:C34"/>
    <mergeCell ref="D33:D34"/>
    <mergeCell ref="E33:E34"/>
    <mergeCell ref="A29:A30"/>
    <mergeCell ref="A27:A28"/>
    <mergeCell ref="B27:B28"/>
    <mergeCell ref="C27:C28"/>
    <mergeCell ref="D27:D28"/>
    <mergeCell ref="E27:E28"/>
    <mergeCell ref="A31:A32"/>
    <mergeCell ref="B31:B32"/>
    <mergeCell ref="C31:C32"/>
    <mergeCell ref="D31:D32"/>
    <mergeCell ref="E31:E32"/>
    <mergeCell ref="B29:B30"/>
    <mergeCell ref="C29:C30"/>
    <mergeCell ref="D29:D30"/>
    <mergeCell ref="E29:E30"/>
    <mergeCell ref="A21:A22"/>
    <mergeCell ref="B21:B22"/>
    <mergeCell ref="C21:C22"/>
    <mergeCell ref="D21:D22"/>
    <mergeCell ref="E21:E22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39:A40"/>
    <mergeCell ref="B39:B40"/>
    <mergeCell ref="C39:C40"/>
    <mergeCell ref="D39:D40"/>
    <mergeCell ref="E39:E40"/>
    <mergeCell ref="A1:I1"/>
    <mergeCell ref="A2:I2"/>
    <mergeCell ref="A3:I3"/>
    <mergeCell ref="E5:E6"/>
    <mergeCell ref="D5:D6"/>
    <mergeCell ref="C5:C6"/>
    <mergeCell ref="B5:B6"/>
    <mergeCell ref="A5:A6"/>
    <mergeCell ref="A7:A8"/>
    <mergeCell ref="B7:B8"/>
    <mergeCell ref="C7:C8"/>
    <mergeCell ref="D7:D8"/>
    <mergeCell ref="E7:E8"/>
    <mergeCell ref="A13:A14"/>
    <mergeCell ref="B13:B14"/>
    <mergeCell ref="C13:C14"/>
    <mergeCell ref="D13:D14"/>
    <mergeCell ref="E13:E14"/>
    <mergeCell ref="A9:A10"/>
    <mergeCell ref="A43:A44"/>
    <mergeCell ref="B43:B44"/>
    <mergeCell ref="C43:C44"/>
    <mergeCell ref="D43:D44"/>
    <mergeCell ref="E43:E44"/>
    <mergeCell ref="A41:A42"/>
    <mergeCell ref="B41:B42"/>
    <mergeCell ref="C41:C42"/>
    <mergeCell ref="D41:D42"/>
    <mergeCell ref="E41:E42"/>
    <mergeCell ref="A47:A48"/>
    <mergeCell ref="B47:B48"/>
    <mergeCell ref="C47:C48"/>
    <mergeCell ref="D47:D48"/>
    <mergeCell ref="E47:E48"/>
    <mergeCell ref="A45:A46"/>
    <mergeCell ref="B45:B46"/>
    <mergeCell ref="C45:C46"/>
    <mergeCell ref="D45:D46"/>
    <mergeCell ref="E45:E46"/>
    <mergeCell ref="A51:A52"/>
    <mergeCell ref="B51:B52"/>
    <mergeCell ref="C51:C52"/>
    <mergeCell ref="D51:D52"/>
    <mergeCell ref="E51:E52"/>
    <mergeCell ref="A49:A50"/>
    <mergeCell ref="B49:B50"/>
    <mergeCell ref="C49:C50"/>
    <mergeCell ref="D49:D50"/>
    <mergeCell ref="E49:E50"/>
  </mergeCells>
  <pageMargins left="0.19685039370078741" right="0.19685039370078741" top="0.59055118110236227" bottom="0.19685039370078741" header="0.31496062992125984" footer="0.31496062992125984"/>
  <pageSetup paperSize="9" scale="94" orientation="landscape" r:id="rId1"/>
  <rowBreaks count="1" manualBreakCount="1">
    <brk id="22" max="9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54F3-EEDC-45FA-9EAF-77858D017040}">
  <sheetPr>
    <tabColor rgb="FF2BD940"/>
  </sheetPr>
  <dimension ref="A1:J49"/>
  <sheetViews>
    <sheetView view="pageBreakPreview" topLeftCell="A49" zoomScale="110" zoomScaleNormal="115" zoomScaleSheetLayoutView="110" workbookViewId="0">
      <selection activeCell="C47" sqref="C47:G49"/>
    </sheetView>
  </sheetViews>
  <sheetFormatPr defaultColWidth="9" defaultRowHeight="20.25" x14ac:dyDescent="0.3"/>
  <cols>
    <col min="1" max="1" width="5.25" style="27" customWidth="1"/>
    <col min="2" max="2" width="22.375" style="23" customWidth="1"/>
    <col min="3" max="3" width="13.625" style="23" customWidth="1"/>
    <col min="4" max="4" width="11.875" style="23" bestFit="1" customWidth="1"/>
    <col min="5" max="5" width="12.5" style="23" bestFit="1" customWidth="1"/>
    <col min="6" max="6" width="23.875" style="23" customWidth="1"/>
    <col min="7" max="7" width="23.125" style="23" customWidth="1"/>
    <col min="8" max="8" width="13.375" style="23" customWidth="1"/>
    <col min="9" max="9" width="15.125" style="23" bestFit="1" customWidth="1"/>
    <col min="10" max="10" width="9.25" style="23" bestFit="1" customWidth="1"/>
    <col min="11" max="16384" width="9" style="23"/>
  </cols>
  <sheetData>
    <row r="1" spans="1:10" x14ac:dyDescent="0.3">
      <c r="A1" s="51" t="s">
        <v>55</v>
      </c>
      <c r="B1" s="51"/>
      <c r="C1" s="51"/>
      <c r="D1" s="51"/>
      <c r="E1" s="51"/>
      <c r="F1" s="51"/>
      <c r="G1" s="51"/>
      <c r="H1" s="51"/>
      <c r="I1" s="51"/>
    </row>
    <row r="2" spans="1:10" x14ac:dyDescent="0.3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spans="1:10" x14ac:dyDescent="0.3">
      <c r="A3" s="51" t="s">
        <v>41</v>
      </c>
      <c r="B3" s="51"/>
      <c r="C3" s="51"/>
      <c r="D3" s="51"/>
      <c r="E3" s="51"/>
      <c r="F3" s="51"/>
      <c r="G3" s="51"/>
      <c r="H3" s="51"/>
      <c r="I3" s="51"/>
    </row>
    <row r="4" spans="1:10" s="24" customFormat="1" ht="81" x14ac:dyDescent="0.2">
      <c r="A4" s="14" t="s">
        <v>1</v>
      </c>
      <c r="B4" s="14" t="s">
        <v>2</v>
      </c>
      <c r="C4" s="15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</row>
    <row r="5" spans="1:10" s="25" customFormat="1" ht="18.75" customHeight="1" x14ac:dyDescent="0.2">
      <c r="A5" s="37">
        <v>1</v>
      </c>
      <c r="B5" s="39" t="s">
        <v>16</v>
      </c>
      <c r="C5" s="41">
        <v>8260</v>
      </c>
      <c r="D5" s="43">
        <f>C5</f>
        <v>8260</v>
      </c>
      <c r="E5" s="37" t="s">
        <v>10</v>
      </c>
      <c r="F5" s="4" t="s">
        <v>42</v>
      </c>
      <c r="G5" s="4" t="str">
        <f>F5</f>
        <v>หจก.สตาร์กรุ๊ปคอมพิวเตอร์ซัพพลาย</v>
      </c>
      <c r="H5" s="8" t="s">
        <v>11</v>
      </c>
      <c r="I5" s="8" t="s">
        <v>50</v>
      </c>
    </row>
    <row r="6" spans="1:10" s="5" customFormat="1" ht="18.75" x14ac:dyDescent="0.3">
      <c r="A6" s="38"/>
      <c r="B6" s="40"/>
      <c r="C6" s="42"/>
      <c r="D6" s="44"/>
      <c r="E6" s="38"/>
      <c r="F6" s="16" t="str">
        <f>"เสนอ"&amp;G6</f>
        <v>เสนอราคา 8260 บาท</v>
      </c>
      <c r="G6" s="6" t="str">
        <f>"ราคา "&amp;C5 &amp;" บาท"</f>
        <v>ราคา 8260 บาท</v>
      </c>
      <c r="H6" s="7" t="s">
        <v>12</v>
      </c>
      <c r="I6" s="7" t="s">
        <v>43</v>
      </c>
      <c r="J6" s="26"/>
    </row>
    <row r="7" spans="1:10" s="5" customFormat="1" ht="18.75" x14ac:dyDescent="0.3">
      <c r="A7" s="37">
        <v>2</v>
      </c>
      <c r="B7" s="39" t="s">
        <v>21</v>
      </c>
      <c r="C7" s="41">
        <v>10265</v>
      </c>
      <c r="D7" s="43">
        <f t="shared" ref="D7" si="0">C7</f>
        <v>10265</v>
      </c>
      <c r="E7" s="37" t="s">
        <v>10</v>
      </c>
      <c r="F7" s="4" t="s">
        <v>13</v>
      </c>
      <c r="G7" s="4" t="str">
        <f>F7</f>
        <v>หจก.แสงตะวัน อิควิปเมนท์</v>
      </c>
      <c r="H7" s="8" t="s">
        <v>11</v>
      </c>
      <c r="I7" s="8" t="s">
        <v>51</v>
      </c>
    </row>
    <row r="8" spans="1:10" s="5" customFormat="1" ht="18.75" x14ac:dyDescent="0.3">
      <c r="A8" s="38"/>
      <c r="B8" s="40"/>
      <c r="C8" s="42"/>
      <c r="D8" s="44"/>
      <c r="E8" s="38"/>
      <c r="F8" s="6" t="str">
        <f>"เสนอ"&amp;G8</f>
        <v>เสนอราคา 10265 บาท</v>
      </c>
      <c r="G8" s="6" t="str">
        <f>"ราคา "&amp;C7 &amp;" บาท"</f>
        <v>ราคา 10265 บาท</v>
      </c>
      <c r="H8" s="7" t="s">
        <v>12</v>
      </c>
      <c r="I8" s="7" t="s">
        <v>44</v>
      </c>
    </row>
    <row r="9" spans="1:10" s="25" customFormat="1" ht="18.75" customHeight="1" x14ac:dyDescent="0.2">
      <c r="A9" s="37">
        <v>3</v>
      </c>
      <c r="B9" s="39" t="s">
        <v>45</v>
      </c>
      <c r="C9" s="41">
        <v>33000</v>
      </c>
      <c r="D9" s="43">
        <f t="shared" ref="D9" si="1">C9</f>
        <v>33000</v>
      </c>
      <c r="E9" s="37" t="s">
        <v>10</v>
      </c>
      <c r="F9" s="4" t="s">
        <v>46</v>
      </c>
      <c r="G9" s="4" t="str">
        <f>F9</f>
        <v>บริษัท มะนาว ซัพพลาย จำกัด</v>
      </c>
      <c r="H9" s="8" t="s">
        <v>11</v>
      </c>
      <c r="I9" s="8" t="s">
        <v>52</v>
      </c>
    </row>
    <row r="10" spans="1:10" s="5" customFormat="1" ht="18.75" x14ac:dyDescent="0.3">
      <c r="A10" s="38"/>
      <c r="B10" s="40"/>
      <c r="C10" s="42"/>
      <c r="D10" s="44"/>
      <c r="E10" s="38"/>
      <c r="F10" s="6" t="str">
        <f>"เสนอ"&amp;G10</f>
        <v>เสนอราคา 33000 บาท</v>
      </c>
      <c r="G10" s="6" t="str">
        <f>"ราคา "&amp;C9 &amp;" บาท"</f>
        <v>ราคา 33000 บาท</v>
      </c>
      <c r="H10" s="7" t="s">
        <v>12</v>
      </c>
      <c r="I10" s="7" t="s">
        <v>47</v>
      </c>
    </row>
    <row r="11" spans="1:10" s="5" customFormat="1" ht="18.75" customHeight="1" x14ac:dyDescent="0.3">
      <c r="A11" s="37">
        <v>4</v>
      </c>
      <c r="B11" s="39" t="s">
        <v>45</v>
      </c>
      <c r="C11" s="41">
        <v>27500</v>
      </c>
      <c r="D11" s="43">
        <f t="shared" ref="D11" si="2">C11</f>
        <v>27500</v>
      </c>
      <c r="E11" s="37" t="s">
        <v>10</v>
      </c>
      <c r="F11" s="4" t="s">
        <v>46</v>
      </c>
      <c r="G11" s="4" t="str">
        <f>F11</f>
        <v>บริษัท มะนาว ซัพพลาย จำกัด</v>
      </c>
      <c r="H11" s="8" t="s">
        <v>11</v>
      </c>
      <c r="I11" s="8" t="s">
        <v>53</v>
      </c>
    </row>
    <row r="12" spans="1:10" s="5" customFormat="1" ht="18.75" x14ac:dyDescent="0.3">
      <c r="A12" s="38"/>
      <c r="B12" s="40"/>
      <c r="C12" s="42"/>
      <c r="D12" s="44"/>
      <c r="E12" s="38"/>
      <c r="F12" s="6" t="str">
        <f>"เสนอ"&amp;G12</f>
        <v>เสนอราคา 27500 บาท</v>
      </c>
      <c r="G12" s="6" t="str">
        <f>"ราคา "&amp;C11 &amp;" บาท"</f>
        <v>ราคา 27500 บาท</v>
      </c>
      <c r="H12" s="7" t="s">
        <v>12</v>
      </c>
      <c r="I12" s="7" t="s">
        <v>54</v>
      </c>
    </row>
    <row r="13" spans="1:10" s="25" customFormat="1" ht="18.75" customHeight="1" x14ac:dyDescent="0.2">
      <c r="A13" s="37">
        <v>5</v>
      </c>
      <c r="B13" s="39" t="s">
        <v>45</v>
      </c>
      <c r="C13" s="41">
        <v>22000</v>
      </c>
      <c r="D13" s="43">
        <f t="shared" ref="D13" si="3">C13</f>
        <v>22000</v>
      </c>
      <c r="E13" s="37" t="s">
        <v>10</v>
      </c>
      <c r="F13" s="4" t="s">
        <v>46</v>
      </c>
      <c r="G13" s="4" t="str">
        <f>F13</f>
        <v>บริษัท มะนาว ซัพพลาย จำกัด</v>
      </c>
      <c r="H13" s="8" t="s">
        <v>11</v>
      </c>
      <c r="I13" s="8" t="s">
        <v>49</v>
      </c>
    </row>
    <row r="14" spans="1:10" s="5" customFormat="1" ht="18.75" x14ac:dyDescent="0.3">
      <c r="A14" s="38"/>
      <c r="B14" s="40"/>
      <c r="C14" s="42"/>
      <c r="D14" s="44"/>
      <c r="E14" s="38"/>
      <c r="F14" s="6" t="str">
        <f>"เสนอ"&amp;G14</f>
        <v>เสนอราคา 22000 บาท</v>
      </c>
      <c r="G14" s="6" t="str">
        <f>"ราคา "&amp;C13 &amp;" บาท"</f>
        <v>ราคา 22000 บาท</v>
      </c>
      <c r="H14" s="7" t="s">
        <v>12</v>
      </c>
      <c r="I14" s="7" t="s">
        <v>48</v>
      </c>
    </row>
    <row r="15" spans="1:10" s="5" customFormat="1" ht="18.75" x14ac:dyDescent="0.3">
      <c r="A15" s="37">
        <v>6</v>
      </c>
      <c r="B15" s="39" t="s">
        <v>64</v>
      </c>
      <c r="C15" s="41">
        <v>21769</v>
      </c>
      <c r="D15" s="43">
        <f t="shared" ref="D15" si="4">C15</f>
        <v>21769</v>
      </c>
      <c r="E15" s="37" t="s">
        <v>10</v>
      </c>
      <c r="F15" s="4" t="s">
        <v>65</v>
      </c>
      <c r="G15" s="4" t="str">
        <f>F15</f>
        <v>บริษัท ออฟฟิศเมท (ไทย) จำกัด</v>
      </c>
      <c r="H15" s="8" t="s">
        <v>11</v>
      </c>
      <c r="I15" s="8" t="s">
        <v>66</v>
      </c>
    </row>
    <row r="16" spans="1:10" s="5" customFormat="1" ht="18.75" x14ac:dyDescent="0.3">
      <c r="A16" s="38"/>
      <c r="B16" s="40"/>
      <c r="C16" s="42"/>
      <c r="D16" s="44"/>
      <c r="E16" s="38"/>
      <c r="F16" s="6" t="str">
        <f>"เสนอ"&amp;G16</f>
        <v>เสนอราคา 21769 บาท</v>
      </c>
      <c r="G16" s="6" t="str">
        <f>"ราคา "&amp;C15 &amp;" บาท"</f>
        <v>ราคา 21769 บาท</v>
      </c>
      <c r="H16" s="7" t="s">
        <v>12</v>
      </c>
      <c r="I16" s="7" t="s">
        <v>56</v>
      </c>
    </row>
    <row r="17" spans="1:9" s="25" customFormat="1" ht="18.75" customHeight="1" x14ac:dyDescent="0.3">
      <c r="A17" s="37">
        <v>7</v>
      </c>
      <c r="B17" s="39" t="s">
        <v>67</v>
      </c>
      <c r="C17" s="41">
        <v>3580</v>
      </c>
      <c r="D17" s="43">
        <f t="shared" ref="D17:D39" si="5">C17</f>
        <v>3580</v>
      </c>
      <c r="E17" s="37" t="s">
        <v>10</v>
      </c>
      <c r="F17" s="19" t="s">
        <v>68</v>
      </c>
      <c r="G17" s="4" t="str">
        <f>F17</f>
        <v>ร้านคมชัด สื่อสาร</v>
      </c>
      <c r="H17" s="8" t="s">
        <v>11</v>
      </c>
      <c r="I17" s="8" t="s">
        <v>69</v>
      </c>
    </row>
    <row r="18" spans="1:9" s="5" customFormat="1" ht="18.75" customHeight="1" x14ac:dyDescent="0.3">
      <c r="A18" s="38"/>
      <c r="B18" s="40"/>
      <c r="C18" s="42"/>
      <c r="D18" s="44"/>
      <c r="E18" s="38"/>
      <c r="F18" s="6" t="str">
        <f>"เสนอ"&amp;G18</f>
        <v>เสนอราคา 3580 บาท</v>
      </c>
      <c r="G18" s="6" t="str">
        <f>"ราคา "&amp;C17 &amp;" บาท"</f>
        <v>ราคา 3580 บาท</v>
      </c>
      <c r="H18" s="7" t="s">
        <v>12</v>
      </c>
      <c r="I18" s="7" t="s">
        <v>56</v>
      </c>
    </row>
    <row r="19" spans="1:9" s="5" customFormat="1" ht="18.75" customHeight="1" x14ac:dyDescent="0.3">
      <c r="A19" s="37">
        <v>8</v>
      </c>
      <c r="B19" s="39" t="s">
        <v>70</v>
      </c>
      <c r="C19" s="41">
        <v>2700</v>
      </c>
      <c r="D19" s="43">
        <f t="shared" si="5"/>
        <v>2700</v>
      </c>
      <c r="E19" s="37" t="s">
        <v>10</v>
      </c>
      <c r="F19" s="4" t="s">
        <v>68</v>
      </c>
      <c r="G19" s="4" t="str">
        <f>F19</f>
        <v>ร้านคมชัด สื่อสาร</v>
      </c>
      <c r="H19" s="8" t="s">
        <v>11</v>
      </c>
      <c r="I19" s="8" t="s">
        <v>71</v>
      </c>
    </row>
    <row r="20" spans="1:9" s="5" customFormat="1" ht="18.75" customHeight="1" x14ac:dyDescent="0.3">
      <c r="A20" s="38"/>
      <c r="B20" s="40"/>
      <c r="C20" s="42"/>
      <c r="D20" s="44"/>
      <c r="E20" s="38"/>
      <c r="F20" s="6" t="str">
        <f>"เสนอ"&amp;G20</f>
        <v>เสนอราคา 2700 บาท</v>
      </c>
      <c r="G20" s="6" t="str">
        <f>"ราคา "&amp;C19 &amp;" บาท"</f>
        <v>ราคา 2700 บาท</v>
      </c>
      <c r="H20" s="7" t="s">
        <v>12</v>
      </c>
      <c r="I20" s="7" t="s">
        <v>56</v>
      </c>
    </row>
    <row r="21" spans="1:9" s="25" customFormat="1" ht="18.75" customHeight="1" x14ac:dyDescent="0.2">
      <c r="A21" s="37">
        <v>9</v>
      </c>
      <c r="B21" s="39" t="s">
        <v>72</v>
      </c>
      <c r="C21" s="41">
        <v>25660</v>
      </c>
      <c r="D21" s="43">
        <f t="shared" si="5"/>
        <v>25660</v>
      </c>
      <c r="E21" s="37" t="s">
        <v>10</v>
      </c>
      <c r="F21" s="4" t="s">
        <v>68</v>
      </c>
      <c r="G21" s="4" t="str">
        <f>F21</f>
        <v>ร้านคมชัด สื่อสาร</v>
      </c>
      <c r="H21" s="8" t="s">
        <v>11</v>
      </c>
      <c r="I21" s="8" t="s">
        <v>73</v>
      </c>
    </row>
    <row r="22" spans="1:9" s="5" customFormat="1" ht="18.75" customHeight="1" x14ac:dyDescent="0.3">
      <c r="A22" s="38"/>
      <c r="B22" s="40"/>
      <c r="C22" s="42"/>
      <c r="D22" s="44"/>
      <c r="E22" s="38"/>
      <c r="F22" s="6" t="str">
        <f>"เสนอ"&amp;G22</f>
        <v>เสนอราคา 25660 บาท</v>
      </c>
      <c r="G22" s="6" t="str">
        <f>"ราคา "&amp;C21 &amp;" บาท"</f>
        <v>ราคา 25660 บาท</v>
      </c>
      <c r="H22" s="7" t="s">
        <v>12</v>
      </c>
      <c r="I22" s="7" t="s">
        <v>56</v>
      </c>
    </row>
    <row r="23" spans="1:9" s="5" customFormat="1" ht="18.75" customHeight="1" x14ac:dyDescent="0.3">
      <c r="A23" s="37">
        <v>10</v>
      </c>
      <c r="B23" s="39" t="s">
        <v>45</v>
      </c>
      <c r="C23" s="41">
        <v>27500</v>
      </c>
      <c r="D23" s="43">
        <f t="shared" si="5"/>
        <v>27500</v>
      </c>
      <c r="E23" s="37" t="s">
        <v>10</v>
      </c>
      <c r="F23" s="4" t="s">
        <v>46</v>
      </c>
      <c r="G23" s="4" t="str">
        <f>F23</f>
        <v>บริษัท มะนาว ซัพพลาย จำกัด</v>
      </c>
      <c r="H23" s="8" t="s">
        <v>11</v>
      </c>
      <c r="I23" s="8" t="s">
        <v>74</v>
      </c>
    </row>
    <row r="24" spans="1:9" s="5" customFormat="1" ht="18.75" customHeight="1" x14ac:dyDescent="0.3">
      <c r="A24" s="38"/>
      <c r="B24" s="40"/>
      <c r="C24" s="42"/>
      <c r="D24" s="44"/>
      <c r="E24" s="38"/>
      <c r="F24" s="6" t="str">
        <f>"เสนอ"&amp;G24</f>
        <v>เสนอราคา 27500 บาท</v>
      </c>
      <c r="G24" s="6" t="str">
        <f>"ราคา "&amp;C23 &amp;" บาท"</f>
        <v>ราคา 27500 บาท</v>
      </c>
      <c r="H24" s="7" t="s">
        <v>12</v>
      </c>
      <c r="I24" s="7" t="s">
        <v>56</v>
      </c>
    </row>
    <row r="25" spans="1:9" s="5" customFormat="1" ht="18.75" customHeight="1" x14ac:dyDescent="0.3">
      <c r="A25" s="37">
        <v>11</v>
      </c>
      <c r="B25" s="39" t="s">
        <v>145</v>
      </c>
      <c r="C25" s="41">
        <v>500</v>
      </c>
      <c r="D25" s="43">
        <f t="shared" si="5"/>
        <v>500</v>
      </c>
      <c r="E25" s="37" t="s">
        <v>10</v>
      </c>
      <c r="F25" s="4" t="s">
        <v>42</v>
      </c>
      <c r="G25" s="4" t="str">
        <f>F25</f>
        <v>หจก.สตาร์กรุ๊ปคอมพิวเตอร์ซัพพลาย</v>
      </c>
      <c r="H25" s="8" t="s">
        <v>11</v>
      </c>
      <c r="I25" s="8" t="s">
        <v>146</v>
      </c>
    </row>
    <row r="26" spans="1:9" s="5" customFormat="1" ht="18.75" customHeight="1" x14ac:dyDescent="0.3">
      <c r="A26" s="38"/>
      <c r="B26" s="40"/>
      <c r="C26" s="42"/>
      <c r="D26" s="44"/>
      <c r="E26" s="38"/>
      <c r="F26" s="6" t="str">
        <f>"เสนอ"&amp;G26</f>
        <v>เสนอราคา 500 บาท</v>
      </c>
      <c r="G26" s="6" t="str">
        <f>"ราคา "&amp;C25 &amp;" บาท"</f>
        <v>ราคา 500 บาท</v>
      </c>
      <c r="H26" s="7" t="s">
        <v>12</v>
      </c>
      <c r="I26" s="7" t="s">
        <v>47</v>
      </c>
    </row>
    <row r="27" spans="1:9" s="25" customFormat="1" ht="18.75" customHeight="1" x14ac:dyDescent="0.2">
      <c r="A27" s="37">
        <v>12</v>
      </c>
      <c r="B27" s="39" t="s">
        <v>147</v>
      </c>
      <c r="C27" s="45">
        <v>13381.42</v>
      </c>
      <c r="D27" s="47">
        <f t="shared" si="5"/>
        <v>13381.42</v>
      </c>
      <c r="E27" s="37" t="s">
        <v>10</v>
      </c>
      <c r="F27" s="4" t="s">
        <v>148</v>
      </c>
      <c r="G27" s="4" t="str">
        <f>F27</f>
        <v>บริษัท หลักเมืองถาวร 2004 จำกัด</v>
      </c>
      <c r="H27" s="8" t="s">
        <v>11</v>
      </c>
      <c r="I27" s="8" t="s">
        <v>149</v>
      </c>
    </row>
    <row r="28" spans="1:9" s="5" customFormat="1" ht="18.75" customHeight="1" x14ac:dyDescent="0.3">
      <c r="A28" s="38"/>
      <c r="B28" s="40"/>
      <c r="C28" s="46"/>
      <c r="D28" s="48"/>
      <c r="E28" s="38"/>
      <c r="F28" s="20" t="str">
        <f>"เสนอ"&amp;G28</f>
        <v>เสนอราคา 13381.42 บาท</v>
      </c>
      <c r="G28" s="20" t="str">
        <f>"ราคา "&amp;C27 &amp;" บาท"</f>
        <v>ราคา 13381.42 บาท</v>
      </c>
      <c r="H28" s="21" t="s">
        <v>12</v>
      </c>
      <c r="I28" s="7" t="s">
        <v>47</v>
      </c>
    </row>
    <row r="29" spans="1:9" ht="20.45" customHeight="1" x14ac:dyDescent="0.3">
      <c r="A29" s="37">
        <v>13</v>
      </c>
      <c r="B29" s="39" t="s">
        <v>150</v>
      </c>
      <c r="C29" s="41">
        <v>500</v>
      </c>
      <c r="D29" s="43">
        <f t="shared" si="5"/>
        <v>500</v>
      </c>
      <c r="E29" s="37" t="s">
        <v>10</v>
      </c>
      <c r="F29" s="4" t="s">
        <v>42</v>
      </c>
      <c r="G29" s="4" t="str">
        <f>F29</f>
        <v>หจก.สตาร์กรุ๊ปคอมพิวเตอร์ซัพพลาย</v>
      </c>
      <c r="H29" s="8" t="s">
        <v>11</v>
      </c>
      <c r="I29" s="8" t="s">
        <v>151</v>
      </c>
    </row>
    <row r="30" spans="1:9" x14ac:dyDescent="0.3">
      <c r="A30" s="38"/>
      <c r="B30" s="40"/>
      <c r="C30" s="42"/>
      <c r="D30" s="44"/>
      <c r="E30" s="38"/>
      <c r="F30" s="6" t="str">
        <f>"เสนอ"&amp;G30</f>
        <v>เสนอราคา 500 บาท</v>
      </c>
      <c r="G30" s="6" t="str">
        <f>"ราคา "&amp;C29 &amp;" บาท"</f>
        <v>ราคา 500 บาท</v>
      </c>
      <c r="H30" s="7" t="s">
        <v>12</v>
      </c>
      <c r="I30" s="7" t="s">
        <v>152</v>
      </c>
    </row>
    <row r="31" spans="1:9" ht="20.45" customHeight="1" x14ac:dyDescent="0.3">
      <c r="A31" s="37">
        <v>14</v>
      </c>
      <c r="B31" s="39" t="s">
        <v>154</v>
      </c>
      <c r="C31" s="41">
        <v>360</v>
      </c>
      <c r="D31" s="43">
        <f t="shared" si="5"/>
        <v>360</v>
      </c>
      <c r="E31" s="37" t="s">
        <v>10</v>
      </c>
      <c r="F31" s="4" t="s">
        <v>13</v>
      </c>
      <c r="G31" s="4" t="str">
        <f>F31</f>
        <v>หจก.แสงตะวัน อิควิปเมนท์</v>
      </c>
      <c r="H31" s="8" t="s">
        <v>11</v>
      </c>
      <c r="I31" s="8" t="s">
        <v>155</v>
      </c>
    </row>
    <row r="32" spans="1:9" x14ac:dyDescent="0.3">
      <c r="A32" s="38"/>
      <c r="B32" s="40"/>
      <c r="C32" s="42"/>
      <c r="D32" s="44"/>
      <c r="E32" s="38"/>
      <c r="F32" s="6" t="str">
        <f>"เสนอ"&amp;G32</f>
        <v>เสนอราคา 360 บาท</v>
      </c>
      <c r="G32" s="6" t="str">
        <f>"ราคา "&amp;C31 &amp;" บาท"</f>
        <v>ราคา 360 บาท</v>
      </c>
      <c r="H32" s="7" t="s">
        <v>12</v>
      </c>
      <c r="I32" s="7" t="s">
        <v>152</v>
      </c>
    </row>
    <row r="33" spans="1:9" ht="20.45" customHeight="1" x14ac:dyDescent="0.3">
      <c r="A33" s="37">
        <v>15</v>
      </c>
      <c r="B33" s="39" t="s">
        <v>156</v>
      </c>
      <c r="C33" s="41">
        <v>520</v>
      </c>
      <c r="D33" s="43">
        <f t="shared" si="5"/>
        <v>520</v>
      </c>
      <c r="E33" s="37" t="s">
        <v>10</v>
      </c>
      <c r="F33" s="4" t="s">
        <v>13</v>
      </c>
      <c r="G33" s="4" t="str">
        <f>F33</f>
        <v>หจก.แสงตะวัน อิควิปเมนท์</v>
      </c>
      <c r="H33" s="8" t="s">
        <v>11</v>
      </c>
      <c r="I33" s="8" t="s">
        <v>157</v>
      </c>
    </row>
    <row r="34" spans="1:9" x14ac:dyDescent="0.3">
      <c r="A34" s="38"/>
      <c r="B34" s="40"/>
      <c r="C34" s="42"/>
      <c r="D34" s="44"/>
      <c r="E34" s="38"/>
      <c r="F34" s="6" t="str">
        <f>"เสนอ"&amp;G34</f>
        <v>เสนอราคา 520 บาท</v>
      </c>
      <c r="G34" s="6" t="str">
        <f>"ราคา "&amp;C33 &amp;" บาท"</f>
        <v>ราคา 520 บาท</v>
      </c>
      <c r="H34" s="7" t="s">
        <v>12</v>
      </c>
      <c r="I34" s="7" t="s">
        <v>56</v>
      </c>
    </row>
    <row r="35" spans="1:9" ht="20.45" customHeight="1" x14ac:dyDescent="0.3">
      <c r="A35" s="37">
        <v>16</v>
      </c>
      <c r="B35" s="39" t="s">
        <v>158</v>
      </c>
      <c r="C35" s="41">
        <v>16800</v>
      </c>
      <c r="D35" s="43">
        <f t="shared" si="5"/>
        <v>16800</v>
      </c>
      <c r="E35" s="37" t="s">
        <v>10</v>
      </c>
      <c r="F35" s="4" t="s">
        <v>159</v>
      </c>
      <c r="G35" s="4" t="str">
        <f>F35</f>
        <v>ร้านรณกรการไฟฟ้า</v>
      </c>
      <c r="H35" s="8" t="s">
        <v>11</v>
      </c>
      <c r="I35" s="8" t="s">
        <v>112</v>
      </c>
    </row>
    <row r="36" spans="1:9" x14ac:dyDescent="0.3">
      <c r="A36" s="38"/>
      <c r="B36" s="40"/>
      <c r="C36" s="42"/>
      <c r="D36" s="44"/>
      <c r="E36" s="38"/>
      <c r="F36" s="6" t="str">
        <f>"เสนอ"&amp;G36</f>
        <v>เสนอราคา 16800 บาท</v>
      </c>
      <c r="G36" s="6" t="str">
        <f>"ราคา "&amp;C35 &amp;" บาท"</f>
        <v>ราคา 16800 บาท</v>
      </c>
      <c r="H36" s="7" t="s">
        <v>12</v>
      </c>
      <c r="I36" s="7" t="s">
        <v>56</v>
      </c>
    </row>
    <row r="37" spans="1:9" ht="20.45" customHeight="1" x14ac:dyDescent="0.3">
      <c r="A37" s="37">
        <v>17</v>
      </c>
      <c r="B37" s="39" t="s">
        <v>160</v>
      </c>
      <c r="C37" s="45">
        <v>16586.07</v>
      </c>
      <c r="D37" s="47">
        <f t="shared" si="5"/>
        <v>16586.07</v>
      </c>
      <c r="E37" s="37" t="s">
        <v>10</v>
      </c>
      <c r="F37" s="4" t="s">
        <v>148</v>
      </c>
      <c r="G37" s="4" t="str">
        <f>F37</f>
        <v>บริษัท หลักเมืองถาวร 2004 จำกัด</v>
      </c>
      <c r="H37" s="8" t="s">
        <v>11</v>
      </c>
      <c r="I37" s="8" t="s">
        <v>161</v>
      </c>
    </row>
    <row r="38" spans="1:9" x14ac:dyDescent="0.3">
      <c r="A38" s="38"/>
      <c r="B38" s="40"/>
      <c r="C38" s="46"/>
      <c r="D38" s="48"/>
      <c r="E38" s="38"/>
      <c r="F38" s="6" t="str">
        <f>"เสนอ"&amp;G38</f>
        <v>เสนอราคา 16586.07 บาท</v>
      </c>
      <c r="G38" s="6" t="str">
        <f>"ราคา "&amp;C37 &amp;" บาท"</f>
        <v>ราคา 16586.07 บาท</v>
      </c>
      <c r="H38" s="7" t="s">
        <v>12</v>
      </c>
      <c r="I38" s="7" t="s">
        <v>162</v>
      </c>
    </row>
    <row r="39" spans="1:9" ht="20.45" customHeight="1" x14ac:dyDescent="0.3">
      <c r="A39" s="37">
        <v>18</v>
      </c>
      <c r="B39" s="39" t="s">
        <v>163</v>
      </c>
      <c r="C39" s="41">
        <v>2880</v>
      </c>
      <c r="D39" s="43">
        <f t="shared" si="5"/>
        <v>2880</v>
      </c>
      <c r="E39" s="37" t="s">
        <v>10</v>
      </c>
      <c r="F39" s="4" t="s">
        <v>27</v>
      </c>
      <c r="G39" s="4" t="str">
        <f>F39</f>
        <v>ร้านป้ายฟูไอเดีย</v>
      </c>
      <c r="H39" s="8" t="s">
        <v>11</v>
      </c>
      <c r="I39" s="8" t="s">
        <v>164</v>
      </c>
    </row>
    <row r="40" spans="1:9" x14ac:dyDescent="0.3">
      <c r="A40" s="38"/>
      <c r="B40" s="40"/>
      <c r="C40" s="42"/>
      <c r="D40" s="44"/>
      <c r="E40" s="38"/>
      <c r="F40" s="6" t="str">
        <f>"เสนอ"&amp;G40</f>
        <v>เสนอราคา 2880 บาท</v>
      </c>
      <c r="G40" s="6" t="str">
        <f>"ราคา "&amp;C39 &amp;" บาท"</f>
        <v>ราคา 2880 บาท</v>
      </c>
      <c r="H40" s="7" t="s">
        <v>12</v>
      </c>
      <c r="I40" s="7" t="s">
        <v>165</v>
      </c>
    </row>
    <row r="41" spans="1:9" ht="24" customHeight="1" x14ac:dyDescent="0.3">
      <c r="A41" s="37">
        <v>19</v>
      </c>
      <c r="B41" s="39" t="s">
        <v>196</v>
      </c>
      <c r="C41" s="41">
        <v>9940000</v>
      </c>
      <c r="D41" s="41">
        <v>9940000</v>
      </c>
      <c r="E41" s="37" t="s">
        <v>197</v>
      </c>
      <c r="F41" s="4" t="s">
        <v>195</v>
      </c>
      <c r="G41" s="4" t="str">
        <f>F41</f>
        <v>บริษัท โซดิแอคท์ คอร์ปอเรชั่น จำกัด</v>
      </c>
      <c r="H41" s="8" t="s">
        <v>11</v>
      </c>
      <c r="I41" s="8" t="s">
        <v>180</v>
      </c>
    </row>
    <row r="42" spans="1:9" ht="23.25" customHeight="1" x14ac:dyDescent="0.3">
      <c r="A42" s="52"/>
      <c r="B42" s="53"/>
      <c r="C42" s="54"/>
      <c r="D42" s="54"/>
      <c r="E42" s="52"/>
      <c r="F42" s="22" t="s">
        <v>204</v>
      </c>
      <c r="G42" s="22" t="s">
        <v>205</v>
      </c>
      <c r="H42" s="21" t="s">
        <v>12</v>
      </c>
      <c r="I42" s="21" t="s">
        <v>44</v>
      </c>
    </row>
    <row r="43" spans="1:9" ht="27.75" customHeight="1" x14ac:dyDescent="0.5">
      <c r="A43" s="52"/>
      <c r="B43" s="53"/>
      <c r="C43" s="54"/>
      <c r="D43" s="54"/>
      <c r="E43" s="52"/>
      <c r="F43" s="36" t="s">
        <v>206</v>
      </c>
      <c r="G43" s="35"/>
      <c r="H43" s="30"/>
      <c r="I43" s="30"/>
    </row>
    <row r="44" spans="1:9" ht="27" customHeight="1" x14ac:dyDescent="0.3">
      <c r="A44" s="38"/>
      <c r="B44" s="40"/>
      <c r="C44" s="42"/>
      <c r="D44" s="42"/>
      <c r="E44" s="38"/>
      <c r="F44" s="22" t="s">
        <v>207</v>
      </c>
      <c r="G44" s="22"/>
      <c r="H44" s="21"/>
      <c r="I44" s="21"/>
    </row>
    <row r="45" spans="1:9" ht="20.45" customHeight="1" x14ac:dyDescent="0.3">
      <c r="A45" s="37">
        <v>20</v>
      </c>
      <c r="B45" s="39" t="s">
        <v>203</v>
      </c>
      <c r="C45" s="41">
        <v>100000</v>
      </c>
      <c r="D45" s="43">
        <f t="shared" ref="D45" si="6">C45</f>
        <v>100000</v>
      </c>
      <c r="E45" s="37" t="s">
        <v>10</v>
      </c>
      <c r="F45" s="4" t="s">
        <v>200</v>
      </c>
      <c r="G45" s="4" t="str">
        <f>F45</f>
        <v>หจก.ดาวสอาด (2011)</v>
      </c>
      <c r="H45" s="8" t="s">
        <v>11</v>
      </c>
      <c r="I45" s="8" t="s">
        <v>63</v>
      </c>
    </row>
    <row r="46" spans="1:9" x14ac:dyDescent="0.3">
      <c r="A46" s="38"/>
      <c r="B46" s="40"/>
      <c r="C46" s="42"/>
      <c r="D46" s="44"/>
      <c r="E46" s="38"/>
      <c r="F46" s="6" t="str">
        <f>"เสนอ"&amp;G46</f>
        <v>เสนอราคา 100000 บาท</v>
      </c>
      <c r="G46" s="6" t="str">
        <f>"ราคา "&amp;C45 &amp;" บาท"</f>
        <v>ราคา 100000 บาท</v>
      </c>
      <c r="H46" s="7" t="s">
        <v>12</v>
      </c>
      <c r="I46" s="7" t="s">
        <v>57</v>
      </c>
    </row>
    <row r="47" spans="1:9" x14ac:dyDescent="0.3">
      <c r="C47" s="34"/>
      <c r="D47" s="33"/>
      <c r="F47" s="33"/>
    </row>
    <row r="48" spans="1:9" x14ac:dyDescent="0.3">
      <c r="F48" s="33"/>
    </row>
    <row r="49" spans="6:6" x14ac:dyDescent="0.3">
      <c r="F49" s="33"/>
    </row>
  </sheetData>
  <mergeCells count="103">
    <mergeCell ref="A1:I1"/>
    <mergeCell ref="A2:I2"/>
    <mergeCell ref="A3:I3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A31:A32"/>
    <mergeCell ref="B31:B32"/>
    <mergeCell ref="C31:C32"/>
    <mergeCell ref="D31:D32"/>
    <mergeCell ref="E31:E32"/>
    <mergeCell ref="E27:E28"/>
    <mergeCell ref="B29:B30"/>
    <mergeCell ref="C29:C30"/>
    <mergeCell ref="D29:D30"/>
    <mergeCell ref="E29:E30"/>
    <mergeCell ref="A29:A30"/>
    <mergeCell ref="A27:A28"/>
    <mergeCell ref="B27:B28"/>
    <mergeCell ref="C27:C28"/>
    <mergeCell ref="D27:D28"/>
    <mergeCell ref="A35:A36"/>
    <mergeCell ref="B35:B36"/>
    <mergeCell ref="C35:C36"/>
    <mergeCell ref="D35:D36"/>
    <mergeCell ref="E35:E36"/>
    <mergeCell ref="A33:A34"/>
    <mergeCell ref="B33:B34"/>
    <mergeCell ref="C33:C34"/>
    <mergeCell ref="D33:D34"/>
    <mergeCell ref="E33:E34"/>
    <mergeCell ref="A39:A40"/>
    <mergeCell ref="B39:B40"/>
    <mergeCell ref="C39:C40"/>
    <mergeCell ref="D39:D40"/>
    <mergeCell ref="E39:E40"/>
    <mergeCell ref="A37:A38"/>
    <mergeCell ref="B37:B38"/>
    <mergeCell ref="C37:C38"/>
    <mergeCell ref="D37:D38"/>
    <mergeCell ref="E37:E38"/>
    <mergeCell ref="A45:A46"/>
    <mergeCell ref="B45:B46"/>
    <mergeCell ref="C45:C46"/>
    <mergeCell ref="D45:D46"/>
    <mergeCell ref="E45:E46"/>
    <mergeCell ref="A41:A44"/>
    <mergeCell ref="B41:B44"/>
    <mergeCell ref="C41:C44"/>
    <mergeCell ref="D41:D44"/>
    <mergeCell ref="E41:E44"/>
  </mergeCells>
  <pageMargins left="0.19685039370078741" right="0.19685039370078741" top="0.59055118110236227" bottom="0.19685039370078741" header="0.31496062992125984" footer="0.31496062992125984"/>
  <pageSetup paperSize="9" scale="95" orientation="landscape" r:id="rId1"/>
  <rowBreaks count="1" manualBreakCount="1">
    <brk id="24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46CFA-ED25-4090-89A1-4B9F6E2880D3}">
  <sheetPr>
    <tabColor rgb="FF2BD940"/>
  </sheetPr>
  <dimension ref="A1:J58"/>
  <sheetViews>
    <sheetView tabSelected="1" view="pageBreakPreview" topLeftCell="B52" zoomScale="110" zoomScaleNormal="115" zoomScaleSheetLayoutView="110" workbookViewId="0">
      <selection activeCell="B57" sqref="B57:G62"/>
    </sheetView>
  </sheetViews>
  <sheetFormatPr defaultColWidth="9" defaultRowHeight="20.25" x14ac:dyDescent="0.3"/>
  <cols>
    <col min="1" max="1" width="5.25" style="27" customWidth="1"/>
    <col min="2" max="2" width="23.125" style="23" customWidth="1"/>
    <col min="3" max="3" width="13" style="23" customWidth="1"/>
    <col min="4" max="4" width="11.875" style="23" bestFit="1" customWidth="1"/>
    <col min="5" max="5" width="12.5" style="23" bestFit="1" customWidth="1"/>
    <col min="6" max="6" width="22.625" style="23" customWidth="1"/>
    <col min="7" max="7" width="22.5" style="23" customWidth="1"/>
    <col min="8" max="8" width="13.375" style="23" customWidth="1"/>
    <col min="9" max="9" width="15.125" style="23" bestFit="1" customWidth="1"/>
    <col min="10" max="10" width="9.25" style="23" bestFit="1" customWidth="1"/>
    <col min="11" max="16384" width="9" style="23"/>
  </cols>
  <sheetData>
    <row r="1" spans="1:10" x14ac:dyDescent="0.3">
      <c r="A1" s="51" t="s">
        <v>81</v>
      </c>
      <c r="B1" s="51"/>
      <c r="C1" s="51"/>
      <c r="D1" s="51"/>
      <c r="E1" s="51"/>
      <c r="F1" s="51"/>
      <c r="G1" s="51"/>
      <c r="H1" s="51"/>
      <c r="I1" s="51"/>
    </row>
    <row r="2" spans="1:10" x14ac:dyDescent="0.3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spans="1:10" x14ac:dyDescent="0.3">
      <c r="A3" s="51" t="s">
        <v>75</v>
      </c>
      <c r="B3" s="51"/>
      <c r="C3" s="51"/>
      <c r="D3" s="51"/>
      <c r="E3" s="51"/>
      <c r="F3" s="51"/>
      <c r="G3" s="51"/>
      <c r="H3" s="51"/>
      <c r="I3" s="51"/>
    </row>
    <row r="4" spans="1:10" s="24" customFormat="1" ht="81" x14ac:dyDescent="0.2">
      <c r="A4" s="14" t="s">
        <v>1</v>
      </c>
      <c r="B4" s="14" t="s">
        <v>2</v>
      </c>
      <c r="C4" s="15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</row>
    <row r="5" spans="1:10" s="25" customFormat="1" ht="18.75" customHeight="1" x14ac:dyDescent="0.2">
      <c r="A5" s="37">
        <v>1</v>
      </c>
      <c r="B5" s="39" t="s">
        <v>99</v>
      </c>
      <c r="C5" s="41">
        <v>5580</v>
      </c>
      <c r="D5" s="43">
        <f>C5</f>
        <v>5580</v>
      </c>
      <c r="E5" s="37" t="s">
        <v>10</v>
      </c>
      <c r="F5" s="4" t="s">
        <v>85</v>
      </c>
      <c r="G5" s="4" t="str">
        <f>F5</f>
        <v>เมืองทองการไฟฟ้า 2019</v>
      </c>
      <c r="H5" s="8" t="s">
        <v>11</v>
      </c>
      <c r="I5" s="8" t="s">
        <v>58</v>
      </c>
    </row>
    <row r="6" spans="1:10" s="5" customFormat="1" ht="18.75" x14ac:dyDescent="0.3">
      <c r="A6" s="38"/>
      <c r="B6" s="40"/>
      <c r="C6" s="42"/>
      <c r="D6" s="44"/>
      <c r="E6" s="38"/>
      <c r="F6" s="16" t="str">
        <f>"เสนอ"&amp;G6</f>
        <v>เสนอราคา 5580 บาท</v>
      </c>
      <c r="G6" s="6" t="str">
        <f>"ราคา "&amp;C5 &amp;" บาท"</f>
        <v>ราคา 5580 บาท</v>
      </c>
      <c r="H6" s="7" t="s">
        <v>12</v>
      </c>
      <c r="I6" s="7" t="s">
        <v>83</v>
      </c>
      <c r="J6" s="26"/>
    </row>
    <row r="7" spans="1:10" s="5" customFormat="1" ht="18.75" x14ac:dyDescent="0.3">
      <c r="A7" s="37">
        <v>2</v>
      </c>
      <c r="B7" s="39" t="s">
        <v>16</v>
      </c>
      <c r="C7" s="41">
        <v>3250</v>
      </c>
      <c r="D7" s="43">
        <f t="shared" ref="D7" si="0">C7</f>
        <v>3250</v>
      </c>
      <c r="E7" s="37" t="s">
        <v>10</v>
      </c>
      <c r="F7" s="4" t="s">
        <v>65</v>
      </c>
      <c r="G7" s="4" t="str">
        <f>F7</f>
        <v>บริษัท ออฟฟิศเมท (ไทย) จำกัด</v>
      </c>
      <c r="H7" s="8" t="s">
        <v>11</v>
      </c>
      <c r="I7" s="8" t="s">
        <v>59</v>
      </c>
    </row>
    <row r="8" spans="1:10" s="5" customFormat="1" ht="18.75" x14ac:dyDescent="0.3">
      <c r="A8" s="38"/>
      <c r="B8" s="40"/>
      <c r="C8" s="42"/>
      <c r="D8" s="44"/>
      <c r="E8" s="38"/>
      <c r="F8" s="6" t="str">
        <f>"เสนอ"&amp;G8</f>
        <v>เสนอราคา 3250 บาท</v>
      </c>
      <c r="G8" s="6" t="str">
        <f>"ราคา "&amp;C7 &amp;" บาท"</f>
        <v>ราคา 3250 บาท</v>
      </c>
      <c r="H8" s="7" t="s">
        <v>12</v>
      </c>
      <c r="I8" s="7" t="s">
        <v>83</v>
      </c>
    </row>
    <row r="9" spans="1:10" s="25" customFormat="1" ht="18.75" customHeight="1" x14ac:dyDescent="0.2">
      <c r="A9" s="37">
        <v>3</v>
      </c>
      <c r="B9" s="39" t="s">
        <v>22</v>
      </c>
      <c r="C9" s="41">
        <v>5635</v>
      </c>
      <c r="D9" s="43">
        <f t="shared" ref="D9" si="1">C9</f>
        <v>5635</v>
      </c>
      <c r="E9" s="37" t="s">
        <v>10</v>
      </c>
      <c r="F9" s="4" t="s">
        <v>13</v>
      </c>
      <c r="G9" s="4" t="str">
        <f>F9</f>
        <v>หจก.แสงตะวัน อิควิปเมนท์</v>
      </c>
      <c r="H9" s="8" t="s">
        <v>11</v>
      </c>
      <c r="I9" s="8" t="s">
        <v>60</v>
      </c>
    </row>
    <row r="10" spans="1:10" s="5" customFormat="1" ht="18.75" x14ac:dyDescent="0.3">
      <c r="A10" s="38"/>
      <c r="B10" s="40"/>
      <c r="C10" s="42"/>
      <c r="D10" s="44"/>
      <c r="E10" s="38"/>
      <c r="F10" s="6" t="str">
        <f>"เสนอ"&amp;G10</f>
        <v>เสนอราคา 5635 บาท</v>
      </c>
      <c r="G10" s="6" t="str">
        <f>"ราคา "&amp;C9 &amp;" บาท"</f>
        <v>ราคา 5635 บาท</v>
      </c>
      <c r="H10" s="7" t="s">
        <v>12</v>
      </c>
      <c r="I10" s="7" t="s">
        <v>83</v>
      </c>
    </row>
    <row r="11" spans="1:10" s="5" customFormat="1" ht="21" customHeight="1" x14ac:dyDescent="0.3">
      <c r="A11" s="37">
        <v>4</v>
      </c>
      <c r="B11" s="39" t="s">
        <v>86</v>
      </c>
      <c r="C11" s="41">
        <v>5300</v>
      </c>
      <c r="D11" s="43">
        <f t="shared" ref="D11" si="2">C11</f>
        <v>5300</v>
      </c>
      <c r="E11" s="37" t="s">
        <v>10</v>
      </c>
      <c r="F11" s="28" t="s">
        <v>42</v>
      </c>
      <c r="G11" s="28" t="str">
        <f>F11</f>
        <v>หจก.สตาร์กรุ๊ปคอมพิวเตอร์ซัพพลาย</v>
      </c>
      <c r="H11" s="8" t="s">
        <v>11</v>
      </c>
      <c r="I11" s="8" t="s">
        <v>76</v>
      </c>
    </row>
    <row r="12" spans="1:10" s="5" customFormat="1" ht="18.75" x14ac:dyDescent="0.3">
      <c r="A12" s="38"/>
      <c r="B12" s="40"/>
      <c r="C12" s="42"/>
      <c r="D12" s="44"/>
      <c r="E12" s="38"/>
      <c r="F12" s="6" t="str">
        <f>"เสนอ"&amp;G12</f>
        <v>เสนอราคา 5300 บาท</v>
      </c>
      <c r="G12" s="6" t="str">
        <f>"ราคา "&amp;C11 &amp;" บาท"</f>
        <v>ราคา 5300 บาท</v>
      </c>
      <c r="H12" s="7" t="s">
        <v>12</v>
      </c>
      <c r="I12" s="7" t="s">
        <v>83</v>
      </c>
    </row>
    <row r="13" spans="1:10" s="25" customFormat="1" ht="18.75" customHeight="1" x14ac:dyDescent="0.2">
      <c r="A13" s="37">
        <v>5</v>
      </c>
      <c r="B13" s="39" t="s">
        <v>17</v>
      </c>
      <c r="C13" s="41">
        <v>8280</v>
      </c>
      <c r="D13" s="43">
        <f t="shared" ref="D13" si="3">C13</f>
        <v>8280</v>
      </c>
      <c r="E13" s="37" t="s">
        <v>10</v>
      </c>
      <c r="F13" s="4" t="s">
        <v>13</v>
      </c>
      <c r="G13" s="4" t="str">
        <f>F13</f>
        <v>หจก.แสงตะวัน อิควิปเมนท์</v>
      </c>
      <c r="H13" s="8" t="s">
        <v>11</v>
      </c>
      <c r="I13" s="8" t="s">
        <v>77</v>
      </c>
    </row>
    <row r="14" spans="1:10" s="5" customFormat="1" ht="18.75" x14ac:dyDescent="0.3">
      <c r="A14" s="38"/>
      <c r="B14" s="40"/>
      <c r="C14" s="42"/>
      <c r="D14" s="44"/>
      <c r="E14" s="38"/>
      <c r="F14" s="6" t="str">
        <f>"เสนอ"&amp;G14</f>
        <v>เสนอราคา 8280 บาท</v>
      </c>
      <c r="G14" s="6" t="str">
        <f>"ราคา "&amp;C13 &amp;" บาท"</f>
        <v>ราคา 8280 บาท</v>
      </c>
      <c r="H14" s="7" t="s">
        <v>12</v>
      </c>
      <c r="I14" s="7" t="s">
        <v>87</v>
      </c>
    </row>
    <row r="15" spans="1:10" s="5" customFormat="1" ht="18.75" x14ac:dyDescent="0.3">
      <c r="A15" s="37">
        <v>6</v>
      </c>
      <c r="B15" s="39" t="s">
        <v>15</v>
      </c>
      <c r="C15" s="41">
        <v>10990</v>
      </c>
      <c r="D15" s="43">
        <f t="shared" ref="D15" si="4">C15</f>
        <v>10990</v>
      </c>
      <c r="E15" s="37" t="s">
        <v>10</v>
      </c>
      <c r="F15" s="4" t="s">
        <v>13</v>
      </c>
      <c r="G15" s="4" t="str">
        <f>F15</f>
        <v>หจก.แสงตะวัน อิควิปเมนท์</v>
      </c>
      <c r="H15" s="8" t="s">
        <v>11</v>
      </c>
      <c r="I15" s="8" t="s">
        <v>88</v>
      </c>
    </row>
    <row r="16" spans="1:10" s="5" customFormat="1" ht="18.75" x14ac:dyDescent="0.3">
      <c r="A16" s="38"/>
      <c r="B16" s="40"/>
      <c r="C16" s="42"/>
      <c r="D16" s="44"/>
      <c r="E16" s="38"/>
      <c r="F16" s="6" t="str">
        <f>"เสนอ"&amp;G16</f>
        <v>เสนอราคา 10990 บาท</v>
      </c>
      <c r="G16" s="6" t="str">
        <f>"ราคา "&amp;C15 &amp;" บาท"</f>
        <v>ราคา 10990 บาท</v>
      </c>
      <c r="H16" s="7" t="s">
        <v>12</v>
      </c>
      <c r="I16" s="7" t="s">
        <v>87</v>
      </c>
    </row>
    <row r="17" spans="1:9" s="5" customFormat="1" ht="18.75" x14ac:dyDescent="0.3">
      <c r="A17" s="37">
        <v>7</v>
      </c>
      <c r="B17" s="39" t="s">
        <v>26</v>
      </c>
      <c r="C17" s="41">
        <v>4020</v>
      </c>
      <c r="D17" s="43">
        <f t="shared" ref="D17" si="5">C17</f>
        <v>4020</v>
      </c>
      <c r="E17" s="37" t="s">
        <v>10</v>
      </c>
      <c r="F17" s="4" t="s">
        <v>13</v>
      </c>
      <c r="G17" s="4" t="str">
        <f>F17</f>
        <v>หจก.แสงตะวัน อิควิปเมนท์</v>
      </c>
      <c r="H17" s="8" t="s">
        <v>11</v>
      </c>
      <c r="I17" s="8" t="s">
        <v>89</v>
      </c>
    </row>
    <row r="18" spans="1:9" s="5" customFormat="1" ht="18.75" x14ac:dyDescent="0.3">
      <c r="A18" s="38"/>
      <c r="B18" s="40"/>
      <c r="C18" s="42"/>
      <c r="D18" s="44"/>
      <c r="E18" s="38"/>
      <c r="F18" s="6" t="str">
        <f>"เสนอ"&amp;G18</f>
        <v>เสนอราคา 4020 บาท</v>
      </c>
      <c r="G18" s="6" t="str">
        <f>"ราคา "&amp;C17 &amp;" บาท"</f>
        <v>ราคา 4020 บาท</v>
      </c>
      <c r="H18" s="7" t="s">
        <v>12</v>
      </c>
      <c r="I18" s="7" t="s">
        <v>90</v>
      </c>
    </row>
    <row r="19" spans="1:9" s="5" customFormat="1" ht="18.75" x14ac:dyDescent="0.3">
      <c r="A19" s="37">
        <v>8</v>
      </c>
      <c r="B19" s="39" t="s">
        <v>91</v>
      </c>
      <c r="C19" s="41">
        <v>6647</v>
      </c>
      <c r="D19" s="43">
        <f t="shared" ref="D19" si="6">C19</f>
        <v>6647</v>
      </c>
      <c r="E19" s="37" t="s">
        <v>10</v>
      </c>
      <c r="F19" s="4" t="s">
        <v>23</v>
      </c>
      <c r="G19" s="4" t="str">
        <f>F19</f>
        <v>ร้านกำไท้เฮงค้าไม้</v>
      </c>
      <c r="H19" s="8" t="s">
        <v>11</v>
      </c>
      <c r="I19" s="8" t="s">
        <v>92</v>
      </c>
    </row>
    <row r="20" spans="1:9" s="5" customFormat="1" ht="18.75" x14ac:dyDescent="0.3">
      <c r="A20" s="38"/>
      <c r="B20" s="40"/>
      <c r="C20" s="42"/>
      <c r="D20" s="44"/>
      <c r="E20" s="38"/>
      <c r="F20" s="6" t="str">
        <f>"เสนอ"&amp;G20</f>
        <v>เสนอราคา 6647 บาท</v>
      </c>
      <c r="G20" s="6" t="str">
        <f>"ราคา "&amp;C19 &amp;" บาท"</f>
        <v>ราคา 6647 บาท</v>
      </c>
      <c r="H20" s="7" t="s">
        <v>12</v>
      </c>
      <c r="I20" s="7" t="s">
        <v>90</v>
      </c>
    </row>
    <row r="21" spans="1:9" s="5" customFormat="1" ht="18.75" x14ac:dyDescent="0.3">
      <c r="A21" s="37">
        <v>9</v>
      </c>
      <c r="B21" s="39" t="s">
        <v>93</v>
      </c>
      <c r="C21" s="45">
        <v>48224.9</v>
      </c>
      <c r="D21" s="47">
        <f>C21</f>
        <v>48224.9</v>
      </c>
      <c r="E21" s="37" t="s">
        <v>10</v>
      </c>
      <c r="F21" s="4" t="s">
        <v>94</v>
      </c>
      <c r="G21" s="4" t="str">
        <f>F21</f>
        <v>บริษัท เวิร์ค ไวซ์ ออฟฟิศ จำกัด</v>
      </c>
      <c r="H21" s="8" t="s">
        <v>11</v>
      </c>
      <c r="I21" s="8" t="s">
        <v>95</v>
      </c>
    </row>
    <row r="22" spans="1:9" s="5" customFormat="1" ht="18.75" x14ac:dyDescent="0.3">
      <c r="A22" s="38"/>
      <c r="B22" s="40"/>
      <c r="C22" s="46"/>
      <c r="D22" s="48"/>
      <c r="E22" s="38"/>
      <c r="F22" s="6" t="str">
        <f>"เสนอ"&amp;G22</f>
        <v>เสนอราคา 48224.9 บาท</v>
      </c>
      <c r="G22" s="6" t="str">
        <f>"ราคา "&amp;C21 &amp;" บาท"</f>
        <v>ราคา 48224.9 บาท</v>
      </c>
      <c r="H22" s="7" t="s">
        <v>12</v>
      </c>
      <c r="I22" s="7" t="s">
        <v>96</v>
      </c>
    </row>
    <row r="23" spans="1:9" s="5" customFormat="1" ht="18.75" x14ac:dyDescent="0.3">
      <c r="A23" s="37">
        <v>10</v>
      </c>
      <c r="B23" s="39" t="s">
        <v>25</v>
      </c>
      <c r="C23" s="41">
        <v>3815</v>
      </c>
      <c r="D23" s="43">
        <f t="shared" ref="D23" si="7">C23</f>
        <v>3815</v>
      </c>
      <c r="E23" s="37" t="s">
        <v>10</v>
      </c>
      <c r="F23" s="4" t="s">
        <v>13</v>
      </c>
      <c r="G23" s="4" t="str">
        <f>F23</f>
        <v>หจก.แสงตะวัน อิควิปเมนท์</v>
      </c>
      <c r="H23" s="8" t="s">
        <v>11</v>
      </c>
      <c r="I23" s="8" t="s">
        <v>97</v>
      </c>
    </row>
    <row r="24" spans="1:9" s="5" customFormat="1" ht="18.75" x14ac:dyDescent="0.3">
      <c r="A24" s="38"/>
      <c r="B24" s="40"/>
      <c r="C24" s="42"/>
      <c r="D24" s="44"/>
      <c r="E24" s="38"/>
      <c r="F24" s="6" t="str">
        <f>"เสนอ"&amp;G24</f>
        <v>เสนอราคา 3815 บาท</v>
      </c>
      <c r="G24" s="6" t="str">
        <f>"ราคา "&amp;C23 &amp;" บาท"</f>
        <v>ราคา 3815 บาท</v>
      </c>
      <c r="H24" s="7" t="s">
        <v>12</v>
      </c>
      <c r="I24" s="7" t="s">
        <v>98</v>
      </c>
    </row>
    <row r="25" spans="1:9" s="5" customFormat="1" ht="18.75" x14ac:dyDescent="0.3">
      <c r="A25" s="37">
        <v>11</v>
      </c>
      <c r="B25" s="39" t="s">
        <v>99</v>
      </c>
      <c r="C25" s="45">
        <v>11085.2</v>
      </c>
      <c r="D25" s="47">
        <f t="shared" ref="D25" si="8">C25</f>
        <v>11085.2</v>
      </c>
      <c r="E25" s="37" t="s">
        <v>10</v>
      </c>
      <c r="F25" s="4" t="s">
        <v>85</v>
      </c>
      <c r="G25" s="4" t="str">
        <f>F25</f>
        <v>เมืองทองการไฟฟ้า 2019</v>
      </c>
      <c r="H25" s="8" t="s">
        <v>11</v>
      </c>
      <c r="I25" s="8" t="s">
        <v>100</v>
      </c>
    </row>
    <row r="26" spans="1:9" s="5" customFormat="1" ht="18.75" x14ac:dyDescent="0.3">
      <c r="A26" s="38"/>
      <c r="B26" s="40"/>
      <c r="C26" s="46"/>
      <c r="D26" s="48"/>
      <c r="E26" s="38"/>
      <c r="F26" s="6" t="str">
        <f>"เสนอ"&amp;G26</f>
        <v>เสนอราคา 11085.2 บาท</v>
      </c>
      <c r="G26" s="6" t="str">
        <f>"ราคา "&amp;C25 &amp;" บาท"</f>
        <v>ราคา 11085.2 บาท</v>
      </c>
      <c r="H26" s="7" t="s">
        <v>12</v>
      </c>
      <c r="I26" s="7" t="s">
        <v>101</v>
      </c>
    </row>
    <row r="27" spans="1:9" s="5" customFormat="1" ht="18.75" x14ac:dyDescent="0.3">
      <c r="A27" s="37">
        <v>12</v>
      </c>
      <c r="B27" s="39" t="s">
        <v>102</v>
      </c>
      <c r="C27" s="41">
        <v>990</v>
      </c>
      <c r="D27" s="43">
        <f t="shared" ref="D27" si="9">C27</f>
        <v>990</v>
      </c>
      <c r="E27" s="37" t="s">
        <v>10</v>
      </c>
      <c r="F27" s="4" t="s">
        <v>13</v>
      </c>
      <c r="G27" s="4" t="str">
        <f>F27</f>
        <v>หจก.แสงตะวัน อิควิปเมนท์</v>
      </c>
      <c r="H27" s="8" t="s">
        <v>11</v>
      </c>
      <c r="I27" s="8" t="s">
        <v>103</v>
      </c>
    </row>
    <row r="28" spans="1:9" s="5" customFormat="1" ht="18.75" x14ac:dyDescent="0.3">
      <c r="A28" s="38"/>
      <c r="B28" s="40"/>
      <c r="C28" s="42"/>
      <c r="D28" s="44"/>
      <c r="E28" s="38"/>
      <c r="F28" s="6" t="str">
        <f>"เสนอ"&amp;G28</f>
        <v>เสนอราคา 990 บาท</v>
      </c>
      <c r="G28" s="6" t="str">
        <f>"ราคา "&amp;C27 &amp;" บาท"</f>
        <v>ราคา 990 บาท</v>
      </c>
      <c r="H28" s="7" t="s">
        <v>12</v>
      </c>
      <c r="I28" s="7" t="s">
        <v>82</v>
      </c>
    </row>
    <row r="29" spans="1:9" s="5" customFormat="1" ht="21.75" customHeight="1" x14ac:dyDescent="0.3">
      <c r="A29" s="37">
        <v>13</v>
      </c>
      <c r="B29" s="39" t="s">
        <v>18</v>
      </c>
      <c r="C29" s="41">
        <v>840</v>
      </c>
      <c r="D29" s="43">
        <f t="shared" ref="D29" si="10">C29</f>
        <v>840</v>
      </c>
      <c r="E29" s="37" t="s">
        <v>10</v>
      </c>
      <c r="F29" s="28" t="s">
        <v>42</v>
      </c>
      <c r="G29" s="28" t="str">
        <f>F29</f>
        <v>หจก.สตาร์กรุ๊ปคอมพิวเตอร์ซัพพลาย</v>
      </c>
      <c r="H29" s="29" t="s">
        <v>11</v>
      </c>
      <c r="I29" s="29" t="s">
        <v>104</v>
      </c>
    </row>
    <row r="30" spans="1:9" s="5" customFormat="1" ht="18.75" x14ac:dyDescent="0.3">
      <c r="A30" s="38"/>
      <c r="B30" s="40"/>
      <c r="C30" s="42"/>
      <c r="D30" s="44"/>
      <c r="E30" s="38"/>
      <c r="F30" s="6" t="str">
        <f>"เสนอ"&amp;G30</f>
        <v>เสนอราคา 840 บาท</v>
      </c>
      <c r="G30" s="6" t="str">
        <f>"ราคา "&amp;C29 &amp;" บาท"</f>
        <v>ราคา 840 บาท</v>
      </c>
      <c r="H30" s="7" t="s">
        <v>12</v>
      </c>
      <c r="I30" s="7" t="s">
        <v>82</v>
      </c>
    </row>
    <row r="31" spans="1:9" s="5" customFormat="1" ht="18.75" x14ac:dyDescent="0.3">
      <c r="A31" s="37">
        <v>14</v>
      </c>
      <c r="B31" s="39" t="s">
        <v>105</v>
      </c>
      <c r="C31" s="41">
        <v>10276</v>
      </c>
      <c r="D31" s="43">
        <f t="shared" ref="D31" si="11">C31</f>
        <v>10276</v>
      </c>
      <c r="E31" s="37" t="s">
        <v>10</v>
      </c>
      <c r="F31" s="4" t="s">
        <v>106</v>
      </c>
      <c r="G31" s="4" t="str">
        <f>F31</f>
        <v xml:space="preserve">โรงพิมพ์อาสารักษาดินแดนฯ </v>
      </c>
      <c r="H31" s="8" t="s">
        <v>11</v>
      </c>
      <c r="I31" s="8" t="s">
        <v>107</v>
      </c>
    </row>
    <row r="32" spans="1:9" s="5" customFormat="1" ht="18.75" x14ac:dyDescent="0.3">
      <c r="A32" s="38"/>
      <c r="B32" s="40"/>
      <c r="C32" s="42"/>
      <c r="D32" s="44"/>
      <c r="E32" s="38"/>
      <c r="F32" s="6" t="str">
        <f>"เสนอ"&amp;G32</f>
        <v>เสนอราคา 10276 บาท</v>
      </c>
      <c r="G32" s="6" t="str">
        <f>"ราคา "&amp;C31 &amp;" บาท"</f>
        <v>ราคา 10276 บาท</v>
      </c>
      <c r="H32" s="7" t="s">
        <v>12</v>
      </c>
      <c r="I32" s="7" t="s">
        <v>82</v>
      </c>
    </row>
    <row r="33" spans="1:9" s="5" customFormat="1" ht="18.75" x14ac:dyDescent="0.3">
      <c r="A33" s="37">
        <v>15</v>
      </c>
      <c r="B33" s="39" t="s">
        <v>34</v>
      </c>
      <c r="C33" s="41">
        <v>47800</v>
      </c>
      <c r="D33" s="43">
        <f t="shared" ref="D33" si="12">C33</f>
        <v>47800</v>
      </c>
      <c r="E33" s="37" t="s">
        <v>10</v>
      </c>
      <c r="F33" s="4" t="s">
        <v>35</v>
      </c>
      <c r="G33" s="4" t="str">
        <f>F33</f>
        <v>นางสาวสายรุ้ง ศรีหิรัญ</v>
      </c>
      <c r="H33" s="8" t="s">
        <v>11</v>
      </c>
      <c r="I33" s="8" t="s">
        <v>108</v>
      </c>
    </row>
    <row r="34" spans="1:9" s="5" customFormat="1" ht="38.25" customHeight="1" x14ac:dyDescent="0.3">
      <c r="A34" s="38"/>
      <c r="B34" s="40"/>
      <c r="C34" s="42"/>
      <c r="D34" s="44"/>
      <c r="E34" s="38"/>
      <c r="F34" s="22" t="str">
        <f>"เสนอ"&amp;G34</f>
        <v>เสนอราคา 47800 บาท</v>
      </c>
      <c r="G34" s="22" t="str">
        <f>"ราคา "&amp;C33 &amp;" บาท"</f>
        <v>ราคา 47800 บาท</v>
      </c>
      <c r="H34" s="21" t="s">
        <v>12</v>
      </c>
      <c r="I34" s="21" t="s">
        <v>84</v>
      </c>
    </row>
    <row r="35" spans="1:9" s="5" customFormat="1" ht="18.75" x14ac:dyDescent="0.3">
      <c r="A35" s="37">
        <v>16</v>
      </c>
      <c r="B35" s="39" t="s">
        <v>109</v>
      </c>
      <c r="C35" s="41">
        <v>960</v>
      </c>
      <c r="D35" s="43">
        <f t="shared" ref="D35" si="13">C35</f>
        <v>960</v>
      </c>
      <c r="E35" s="37" t="s">
        <v>10</v>
      </c>
      <c r="F35" s="4" t="s">
        <v>106</v>
      </c>
      <c r="G35" s="4" t="str">
        <f>F35</f>
        <v xml:space="preserve">โรงพิมพ์อาสารักษาดินแดนฯ </v>
      </c>
      <c r="H35" s="8" t="s">
        <v>11</v>
      </c>
      <c r="I35" s="8" t="s">
        <v>110</v>
      </c>
    </row>
    <row r="36" spans="1:9" s="5" customFormat="1" ht="18.75" x14ac:dyDescent="0.3">
      <c r="A36" s="38"/>
      <c r="B36" s="40"/>
      <c r="C36" s="42"/>
      <c r="D36" s="44"/>
      <c r="E36" s="38"/>
      <c r="F36" s="6" t="str">
        <f>"เสนอ"&amp;G36</f>
        <v>เสนอราคา 960 บาท</v>
      </c>
      <c r="G36" s="6" t="str">
        <f>"ราคา "&amp;C35 &amp;" บาท"</f>
        <v>ราคา 960 บาท</v>
      </c>
      <c r="H36" s="7" t="s">
        <v>12</v>
      </c>
      <c r="I36" s="7" t="s">
        <v>111</v>
      </c>
    </row>
    <row r="37" spans="1:9" s="5" customFormat="1" ht="18.75" x14ac:dyDescent="0.3">
      <c r="A37" s="37">
        <v>17</v>
      </c>
      <c r="B37" s="39" t="s">
        <v>166</v>
      </c>
      <c r="C37" s="41">
        <v>14900</v>
      </c>
      <c r="D37" s="43">
        <f t="shared" ref="D37" si="14">C37</f>
        <v>14900</v>
      </c>
      <c r="E37" s="37" t="s">
        <v>10</v>
      </c>
      <c r="F37" s="4" t="s">
        <v>167</v>
      </c>
      <c r="G37" s="4" t="str">
        <f>F37</f>
        <v>ร้านถนอมเซอร์วิส</v>
      </c>
      <c r="H37" s="8" t="s">
        <v>11</v>
      </c>
      <c r="I37" s="8" t="s">
        <v>113</v>
      </c>
    </row>
    <row r="38" spans="1:9" s="5" customFormat="1" ht="18.75" x14ac:dyDescent="0.3">
      <c r="A38" s="38"/>
      <c r="B38" s="40"/>
      <c r="C38" s="42"/>
      <c r="D38" s="44"/>
      <c r="E38" s="38"/>
      <c r="F38" s="6" t="str">
        <f>"เสนอ"&amp;G38</f>
        <v>เสนอราคา 14900 บาท</v>
      </c>
      <c r="G38" s="6" t="str">
        <f>"ราคา "&amp;C37 &amp;" บาท"</f>
        <v>ราคา 14900 บาท</v>
      </c>
      <c r="H38" s="7" t="s">
        <v>12</v>
      </c>
      <c r="I38" s="7" t="s">
        <v>168</v>
      </c>
    </row>
    <row r="39" spans="1:9" s="5" customFormat="1" ht="18.75" customHeight="1" x14ac:dyDescent="0.3">
      <c r="A39" s="37">
        <v>18</v>
      </c>
      <c r="B39" s="39" t="s">
        <v>145</v>
      </c>
      <c r="C39" s="41">
        <v>1200</v>
      </c>
      <c r="D39" s="43">
        <f t="shared" ref="D39" si="15">C39</f>
        <v>1200</v>
      </c>
      <c r="E39" s="37" t="s">
        <v>10</v>
      </c>
      <c r="F39" s="4" t="s">
        <v>42</v>
      </c>
      <c r="G39" s="4" t="str">
        <f>F39</f>
        <v>หจก.สตาร์กรุ๊ปคอมพิวเตอร์ซัพพลาย</v>
      </c>
      <c r="H39" s="8" t="s">
        <v>11</v>
      </c>
      <c r="I39" s="8" t="s">
        <v>114</v>
      </c>
    </row>
    <row r="40" spans="1:9" s="5" customFormat="1" ht="18.75" x14ac:dyDescent="0.3">
      <c r="A40" s="38"/>
      <c r="B40" s="40"/>
      <c r="C40" s="42"/>
      <c r="D40" s="44"/>
      <c r="E40" s="38"/>
      <c r="F40" s="6" t="str">
        <f>"เสนอ"&amp;G40</f>
        <v>เสนอราคา 1200 บาท</v>
      </c>
      <c r="G40" s="6" t="str">
        <f>"ราคา "&amp;C39 &amp;" บาท"</f>
        <v>ราคา 1200 บาท</v>
      </c>
      <c r="H40" s="7" t="s">
        <v>12</v>
      </c>
      <c r="I40" s="7" t="s">
        <v>168</v>
      </c>
    </row>
    <row r="41" spans="1:9" s="5" customFormat="1" ht="37.5" x14ac:dyDescent="0.3">
      <c r="A41" s="37">
        <v>19</v>
      </c>
      <c r="B41" s="39" t="s">
        <v>169</v>
      </c>
      <c r="C41" s="45">
        <v>2941.43</v>
      </c>
      <c r="D41" s="47">
        <f t="shared" ref="D41" si="16">C41</f>
        <v>2941.43</v>
      </c>
      <c r="E41" s="37" t="s">
        <v>10</v>
      </c>
      <c r="F41" s="4" t="s">
        <v>170</v>
      </c>
      <c r="G41" s="4" t="str">
        <f>F41</f>
        <v>บริษัท โตโยต้าสุพรรณบุรี ผู้จำหน่ายโตโยต้า จำกัด</v>
      </c>
      <c r="H41" s="8" t="s">
        <v>11</v>
      </c>
      <c r="I41" s="8" t="s">
        <v>115</v>
      </c>
    </row>
    <row r="42" spans="1:9" s="5" customFormat="1" ht="18.75" x14ac:dyDescent="0.3">
      <c r="A42" s="38"/>
      <c r="B42" s="40"/>
      <c r="C42" s="46"/>
      <c r="D42" s="48"/>
      <c r="E42" s="38"/>
      <c r="F42" s="6" t="str">
        <f>"เสนอ"&amp;G42</f>
        <v>เสนอราคา 2941.43 บาท</v>
      </c>
      <c r="G42" s="6" t="str">
        <f>"ราคา "&amp;C41 &amp;" บาท"</f>
        <v>ราคา 2941.43 บาท</v>
      </c>
      <c r="H42" s="7" t="s">
        <v>12</v>
      </c>
      <c r="I42" s="7" t="s">
        <v>87</v>
      </c>
    </row>
    <row r="43" spans="1:9" s="5" customFormat="1" ht="18.75" x14ac:dyDescent="0.3">
      <c r="A43" s="37">
        <v>20</v>
      </c>
      <c r="B43" s="39" t="s">
        <v>153</v>
      </c>
      <c r="C43" s="41">
        <v>520</v>
      </c>
      <c r="D43" s="43">
        <f t="shared" ref="D43" si="17">C43</f>
        <v>520</v>
      </c>
      <c r="E43" s="37" t="s">
        <v>10</v>
      </c>
      <c r="F43" s="4" t="s">
        <v>13</v>
      </c>
      <c r="G43" s="4" t="str">
        <f>F43</f>
        <v>หจก.แสงตะวัน อิควิปเมนท์</v>
      </c>
      <c r="H43" s="8" t="s">
        <v>11</v>
      </c>
      <c r="I43" s="8" t="s">
        <v>116</v>
      </c>
    </row>
    <row r="44" spans="1:9" s="5" customFormat="1" ht="18.75" x14ac:dyDescent="0.3">
      <c r="A44" s="38"/>
      <c r="B44" s="40"/>
      <c r="C44" s="42"/>
      <c r="D44" s="44"/>
      <c r="E44" s="38"/>
      <c r="F44" s="6" t="str">
        <f>"เสนอ"&amp;G44</f>
        <v>เสนอราคา 520 บาท</v>
      </c>
      <c r="G44" s="6" t="str">
        <f>"ราคา "&amp;C43 &amp;" บาท"</f>
        <v>ราคา 520 บาท</v>
      </c>
      <c r="H44" s="7" t="s">
        <v>12</v>
      </c>
      <c r="I44" s="7" t="s">
        <v>90</v>
      </c>
    </row>
    <row r="45" spans="1:9" s="5" customFormat="1" ht="25.5" customHeight="1" x14ac:dyDescent="0.3">
      <c r="A45" s="37">
        <v>21</v>
      </c>
      <c r="B45" s="39" t="s">
        <v>171</v>
      </c>
      <c r="C45" s="41">
        <v>2760</v>
      </c>
      <c r="D45" s="43">
        <f t="shared" ref="D45" si="18">C45</f>
        <v>2760</v>
      </c>
      <c r="E45" s="37" t="s">
        <v>10</v>
      </c>
      <c r="F45" s="4" t="s">
        <v>27</v>
      </c>
      <c r="G45" s="4" t="str">
        <f>F45</f>
        <v>ร้านป้ายฟูไอเดีย</v>
      </c>
      <c r="H45" s="8" t="s">
        <v>11</v>
      </c>
      <c r="I45" s="8" t="s">
        <v>117</v>
      </c>
    </row>
    <row r="46" spans="1:9" s="5" customFormat="1" ht="29.25" customHeight="1" x14ac:dyDescent="0.3">
      <c r="A46" s="38"/>
      <c r="B46" s="40"/>
      <c r="C46" s="42"/>
      <c r="D46" s="44"/>
      <c r="E46" s="38"/>
      <c r="F46" s="20" t="str">
        <f>"เสนอ"&amp;G46</f>
        <v>เสนอราคา 2760 บาท</v>
      </c>
      <c r="G46" s="20" t="str">
        <f>"ราคา "&amp;C45 &amp;" บาท"</f>
        <v>ราคา 2760 บาท</v>
      </c>
      <c r="H46" s="20" t="s">
        <v>12</v>
      </c>
      <c r="I46" s="21" t="s">
        <v>90</v>
      </c>
    </row>
    <row r="47" spans="1:9" s="5" customFormat="1" ht="18.75" x14ac:dyDescent="0.3">
      <c r="A47" s="37">
        <v>22</v>
      </c>
      <c r="B47" s="39" t="s">
        <v>166</v>
      </c>
      <c r="C47" s="41">
        <v>20800</v>
      </c>
      <c r="D47" s="43">
        <f t="shared" ref="D47" si="19">C47</f>
        <v>20800</v>
      </c>
      <c r="E47" s="37" t="s">
        <v>10</v>
      </c>
      <c r="F47" s="4" t="s">
        <v>167</v>
      </c>
      <c r="G47" s="4" t="str">
        <f>F47</f>
        <v>ร้านถนอมเซอร์วิส</v>
      </c>
      <c r="H47" s="8" t="s">
        <v>11</v>
      </c>
      <c r="I47" s="8" t="s">
        <v>172</v>
      </c>
    </row>
    <row r="48" spans="1:9" s="5" customFormat="1" ht="18.75" x14ac:dyDescent="0.3">
      <c r="A48" s="38"/>
      <c r="B48" s="40"/>
      <c r="C48" s="42"/>
      <c r="D48" s="44"/>
      <c r="E48" s="38"/>
      <c r="F48" s="6" t="str">
        <f>"เสนอ"&amp;G48</f>
        <v>เสนอราคา 20800 บาท</v>
      </c>
      <c r="G48" s="6" t="str">
        <f>"ราคา "&amp;C47 &amp;" บาท"</f>
        <v>ราคา 20800 บาท</v>
      </c>
      <c r="H48" s="7" t="s">
        <v>12</v>
      </c>
      <c r="I48" s="7" t="s">
        <v>90</v>
      </c>
    </row>
    <row r="49" spans="1:9" s="5" customFormat="1" ht="18.75" x14ac:dyDescent="0.3">
      <c r="A49" s="37">
        <v>23</v>
      </c>
      <c r="B49" s="39" t="s">
        <v>29</v>
      </c>
      <c r="C49" s="41">
        <v>10900</v>
      </c>
      <c r="D49" s="43">
        <f t="shared" ref="D49" si="20">C49</f>
        <v>10900</v>
      </c>
      <c r="E49" s="37" t="s">
        <v>10</v>
      </c>
      <c r="F49" s="4" t="s">
        <v>159</v>
      </c>
      <c r="G49" s="4" t="str">
        <f>F49</f>
        <v>ร้านรณกรการไฟฟ้า</v>
      </c>
      <c r="H49" s="8" t="s">
        <v>11</v>
      </c>
      <c r="I49" s="8" t="s">
        <v>173</v>
      </c>
    </row>
    <row r="50" spans="1:9" s="5" customFormat="1" ht="18.75" x14ac:dyDescent="0.3">
      <c r="A50" s="38"/>
      <c r="B50" s="40"/>
      <c r="C50" s="42"/>
      <c r="D50" s="44"/>
      <c r="E50" s="38"/>
      <c r="F50" s="6" t="str">
        <f>"เสนอ"&amp;G50</f>
        <v>เสนอราคา 10900 บาท</v>
      </c>
      <c r="G50" s="6" t="str">
        <f>"ราคา "&amp;C49 &amp;" บาท"</f>
        <v>ราคา 10900 บาท</v>
      </c>
      <c r="H50" s="7" t="s">
        <v>12</v>
      </c>
      <c r="I50" s="7" t="s">
        <v>90</v>
      </c>
    </row>
    <row r="51" spans="1:9" s="5" customFormat="1" ht="18.75" x14ac:dyDescent="0.3">
      <c r="A51" s="37">
        <v>24</v>
      </c>
      <c r="B51" s="39" t="s">
        <v>174</v>
      </c>
      <c r="C51" s="41">
        <v>1400</v>
      </c>
      <c r="D51" s="43">
        <f t="shared" ref="D51" si="21">C51</f>
        <v>1400</v>
      </c>
      <c r="E51" s="37" t="s">
        <v>10</v>
      </c>
      <c r="F51" s="4" t="s">
        <v>13</v>
      </c>
      <c r="G51" s="4" t="str">
        <f>F51</f>
        <v>หจก.แสงตะวัน อิควิปเมนท์</v>
      </c>
      <c r="H51" s="8" t="s">
        <v>11</v>
      </c>
      <c r="I51" s="8" t="s">
        <v>175</v>
      </c>
    </row>
    <row r="52" spans="1:9" s="5" customFormat="1" ht="18.75" x14ac:dyDescent="0.3">
      <c r="A52" s="38"/>
      <c r="B52" s="40"/>
      <c r="C52" s="42"/>
      <c r="D52" s="44"/>
      <c r="E52" s="38"/>
      <c r="F52" s="6" t="str">
        <f>"เสนอ"&amp;G52</f>
        <v>เสนอราคา 1400 บาท</v>
      </c>
      <c r="G52" s="6" t="str">
        <f>"ราคา "&amp;C51 &amp;" บาท"</f>
        <v>ราคา 1400 บาท</v>
      </c>
      <c r="H52" s="7" t="s">
        <v>12</v>
      </c>
      <c r="I52" s="7" t="s">
        <v>96</v>
      </c>
    </row>
    <row r="53" spans="1:9" s="5" customFormat="1" ht="37.5" x14ac:dyDescent="0.3">
      <c r="A53" s="37">
        <v>25</v>
      </c>
      <c r="B53" s="39" t="s">
        <v>169</v>
      </c>
      <c r="C53" s="45">
        <v>22529.919999999998</v>
      </c>
      <c r="D53" s="47">
        <f t="shared" ref="D53" si="22">C53</f>
        <v>22529.919999999998</v>
      </c>
      <c r="E53" s="37" t="s">
        <v>10</v>
      </c>
      <c r="F53" s="4" t="s">
        <v>170</v>
      </c>
      <c r="G53" s="4" t="str">
        <f>F53</f>
        <v>บริษัท โตโยต้าสุพรรณบุรี ผู้จำหน่ายโตโยต้า จำกัด</v>
      </c>
      <c r="H53" s="8" t="s">
        <v>11</v>
      </c>
      <c r="I53" s="8" t="s">
        <v>176</v>
      </c>
    </row>
    <row r="54" spans="1:9" s="5" customFormat="1" ht="18.75" x14ac:dyDescent="0.3">
      <c r="A54" s="38"/>
      <c r="B54" s="40"/>
      <c r="C54" s="46"/>
      <c r="D54" s="48"/>
      <c r="E54" s="38"/>
      <c r="F54" s="6" t="str">
        <f>"เสนอ"&amp;G54</f>
        <v>เสนอราคา 22529.92 บาท</v>
      </c>
      <c r="G54" s="6" t="str">
        <f>"ราคา "&amp;C53 &amp;" บาท"</f>
        <v>ราคา 22529.92 บาท</v>
      </c>
      <c r="H54" s="7" t="s">
        <v>12</v>
      </c>
      <c r="I54" s="7" t="s">
        <v>101</v>
      </c>
    </row>
    <row r="55" spans="1:9" s="5" customFormat="1" ht="18.75" x14ac:dyDescent="0.3">
      <c r="A55" s="37">
        <v>26</v>
      </c>
      <c r="B55" s="39" t="s">
        <v>177</v>
      </c>
      <c r="C55" s="41">
        <v>480</v>
      </c>
      <c r="D55" s="43">
        <f t="shared" ref="D55" si="23">C55</f>
        <v>480</v>
      </c>
      <c r="E55" s="37" t="s">
        <v>10</v>
      </c>
      <c r="F55" s="4" t="s">
        <v>27</v>
      </c>
      <c r="G55" s="4" t="str">
        <f>F55</f>
        <v>ร้านป้ายฟูไอเดีย</v>
      </c>
      <c r="H55" s="8" t="s">
        <v>11</v>
      </c>
      <c r="I55" s="8" t="s">
        <v>178</v>
      </c>
    </row>
    <row r="56" spans="1:9" s="5" customFormat="1" ht="18.75" x14ac:dyDescent="0.3">
      <c r="A56" s="38"/>
      <c r="B56" s="40"/>
      <c r="C56" s="42"/>
      <c r="D56" s="44"/>
      <c r="E56" s="38"/>
      <c r="F56" s="6" t="str">
        <f>"เสนอ"&amp;G56</f>
        <v>เสนอราคา 480 บาท</v>
      </c>
      <c r="G56" s="6" t="str">
        <f>"ราคา "&amp;C55 &amp;" บาท"</f>
        <v>ราคา 480 บาท</v>
      </c>
      <c r="H56" s="7" t="s">
        <v>12</v>
      </c>
      <c r="I56" s="7" t="s">
        <v>82</v>
      </c>
    </row>
    <row r="57" spans="1:9" x14ac:dyDescent="0.3">
      <c r="C57" s="33"/>
      <c r="D57" s="33"/>
      <c r="F57" s="33"/>
    </row>
    <row r="58" spans="1:9" x14ac:dyDescent="0.3">
      <c r="F58" s="33"/>
    </row>
  </sheetData>
  <mergeCells count="133">
    <mergeCell ref="A53:A54"/>
    <mergeCell ref="B53:B54"/>
    <mergeCell ref="C53:C54"/>
    <mergeCell ref="D53:D54"/>
    <mergeCell ref="E53:E54"/>
    <mergeCell ref="A55:A56"/>
    <mergeCell ref="B55:B56"/>
    <mergeCell ref="C55:C56"/>
    <mergeCell ref="D55:D56"/>
    <mergeCell ref="E55:E56"/>
    <mergeCell ref="A15:A16"/>
    <mergeCell ref="B15:B16"/>
    <mergeCell ref="C15:C16"/>
    <mergeCell ref="D15:D16"/>
    <mergeCell ref="E15:E16"/>
    <mergeCell ref="A51:A52"/>
    <mergeCell ref="B51:B52"/>
    <mergeCell ref="C51:C52"/>
    <mergeCell ref="D51:D52"/>
    <mergeCell ref="E51:E52"/>
    <mergeCell ref="A17:A18"/>
    <mergeCell ref="B17:B18"/>
    <mergeCell ref="C17:C18"/>
    <mergeCell ref="D17:D18"/>
    <mergeCell ref="E17:E18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A13:A14"/>
    <mergeCell ref="A1:I1"/>
    <mergeCell ref="A2:I2"/>
    <mergeCell ref="A3:I3"/>
    <mergeCell ref="A5:A6"/>
    <mergeCell ref="B5:B6"/>
    <mergeCell ref="C5:C6"/>
    <mergeCell ref="D5:D6"/>
    <mergeCell ref="E5:E6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7:E8"/>
    <mergeCell ref="E19:E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A33:A34"/>
    <mergeCell ref="B33:B34"/>
    <mergeCell ref="C33:C34"/>
    <mergeCell ref="D33:D34"/>
    <mergeCell ref="E33:E34"/>
    <mergeCell ref="A31:A32"/>
    <mergeCell ref="B31:B32"/>
    <mergeCell ref="C31:C32"/>
    <mergeCell ref="D31:D32"/>
    <mergeCell ref="E31:E32"/>
    <mergeCell ref="A37:A38"/>
    <mergeCell ref="B37:B38"/>
    <mergeCell ref="C37:C38"/>
    <mergeCell ref="D37:D38"/>
    <mergeCell ref="E37:E38"/>
    <mergeCell ref="A35:A36"/>
    <mergeCell ref="B35:B36"/>
    <mergeCell ref="C35:C36"/>
    <mergeCell ref="D35:D36"/>
    <mergeCell ref="E35:E36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39:E40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A49:A50"/>
    <mergeCell ref="B49:B50"/>
    <mergeCell ref="C49:C50"/>
    <mergeCell ref="D49:D50"/>
    <mergeCell ref="E49:E50"/>
    <mergeCell ref="A47:A48"/>
    <mergeCell ref="B47:B48"/>
    <mergeCell ref="C47:C48"/>
    <mergeCell ref="D47:D48"/>
    <mergeCell ref="E47:E48"/>
  </mergeCells>
  <phoneticPr fontId="3" type="noConversion"/>
  <pageMargins left="0.19685039370078741" right="0.19685039370078741" top="0.59055118110236227" bottom="0.19685039370078741" header="0.31496062992125984" footer="0.31496062992125984"/>
  <pageSetup paperSize="9" scale="97" orientation="landscape" r:id="rId1"/>
  <rowBreaks count="2" manualBreakCount="2">
    <brk id="24" max="16383" man="1"/>
    <brk id="44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ต.ค.68</vt:lpstr>
      <vt:lpstr>พ.ย.68</vt:lpstr>
      <vt:lpstr>ธ.ค.68</vt:lpstr>
      <vt:lpstr>ต.ค.68!Print_Area</vt:lpstr>
      <vt:lpstr>ธ.ค.68!Print_Area</vt:lpstr>
      <vt:lpstr>พ.ย.68!Print_Area</vt:lpstr>
      <vt:lpstr>ต.ค.68!Print_Titles</vt:lpstr>
      <vt:lpstr>ธ.ค.68!Print_Titles</vt:lpstr>
      <vt:lpstr>พ.ย.68!Print_Titles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Admin</cp:lastModifiedBy>
  <cp:lastPrinted>2026-04-24T02:12:25Z</cp:lastPrinted>
  <dcterms:created xsi:type="dcterms:W3CDTF">2019-06-11T03:37:47Z</dcterms:created>
  <dcterms:modified xsi:type="dcterms:W3CDTF">2026-04-24T08:52:48Z</dcterms:modified>
</cp:coreProperties>
</file>